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wikoeln.sharepoint.com/sites/5318UTV_Resilienz2/Freigegebene Dokumente/General/9_Veröffentlichungen/01 Endbericht/"/>
    </mc:Choice>
  </mc:AlternateContent>
  <xr:revisionPtr revIDLastSave="1062" documentId="8_{0C1E3B30-D31D-4FD7-9876-125213A70300}" xr6:coauthVersionLast="47" xr6:coauthVersionMax="47" xr10:uidLastSave="{743C46B7-A71F-41B2-BCDF-7FD7F006D051}"/>
  <bookViews>
    <workbookView xWindow="-28920" yWindow="-120" windowWidth="29040" windowHeight="15840" tabRatio="685" activeTab="4" xr2:uid="{EA5344A1-5339-42F2-853C-8A00D35A1B5D}"/>
  </bookViews>
  <sheets>
    <sheet name="Übersicht" sheetId="1" r:id="rId1"/>
    <sheet name="Kapazitäten und Füllstände" sheetId="4" r:id="rId2"/>
    <sheet name="Status Quo | Jahresdurchschnitt" sheetId="2" r:id="rId3"/>
    <sheet name="Status Quo | Winter" sheetId="3" r:id="rId4"/>
    <sheet name="2045 | Jahresdurchschnitt" sheetId="5" r:id="rId5"/>
    <sheet name="2045 | Winter" sheetId="7" r:id="rId6"/>
    <sheet name="2045 | Speicherkapazitäten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<sst xmlns="http://schemas.openxmlformats.org/spreadsheetml/2006/main" count="518" uniqueCount="119">
  <si>
    <t xml:space="preserve">Übersicht </t>
  </si>
  <si>
    <t xml:space="preserve">Annahmen </t>
  </si>
  <si>
    <t>Kapazitäten und Füllstände</t>
  </si>
  <si>
    <t xml:space="preserve">Status Quo </t>
  </si>
  <si>
    <t>Status Quo | Jahresdurchschnitt</t>
  </si>
  <si>
    <t>Status Quo | Winter</t>
  </si>
  <si>
    <t>2045 | Jahresdurchschnitt</t>
  </si>
  <si>
    <t>2045 | Winter</t>
  </si>
  <si>
    <t>2045 | Speicherkapazitäten</t>
  </si>
  <si>
    <t>Tabelle 1: Kapazitäten, angenommene gespeicherte Energiemengen und angenommene Füllstände</t>
  </si>
  <si>
    <t>Kapazität</t>
  </si>
  <si>
    <t>Angenommene gespeicherte Energiemenge</t>
  </si>
  <si>
    <t>Angenommener Füllstand</t>
  </si>
  <si>
    <t>[TWh]</t>
  </si>
  <si>
    <t>[%]</t>
  </si>
  <si>
    <t>Rohöl</t>
  </si>
  <si>
    <t>Ottokraftstoff</t>
  </si>
  <si>
    <t>Dieselkraftstoff</t>
  </si>
  <si>
    <t>Heizöl leicht</t>
  </si>
  <si>
    <t>Flugturbinenkraftsstoff</t>
  </si>
  <si>
    <t>Rohbenzin</t>
  </si>
  <si>
    <t>Flüssiggas</t>
  </si>
  <si>
    <t>Sonstige Mineralöle</t>
  </si>
  <si>
    <t>Mineralöle</t>
  </si>
  <si>
    <t>Steinkohle</t>
  </si>
  <si>
    <t>Gase ("Jahresschnitt")</t>
  </si>
  <si>
    <t>Gase ("Winter")</t>
  </si>
  <si>
    <t>Tabelle 2: Sektorspezifische Füllstände</t>
  </si>
  <si>
    <t>Szenario Jahresschnitt</t>
  </si>
  <si>
    <t>Szenario Winter</t>
  </si>
  <si>
    <t>Industrie</t>
  </si>
  <si>
    <t>Private Haushalte</t>
  </si>
  <si>
    <t>GHD</t>
  </si>
  <si>
    <t>Verkehr</t>
  </si>
  <si>
    <t>Nichtenergetische Nutzung</t>
  </si>
  <si>
    <t>Status Quo - Szenario "Jahresdurchschnitt"</t>
  </si>
  <si>
    <t xml:space="preserve">Tabelle 1: Energieverbrauch, -produktion und Speicherentnahme </t>
  </si>
  <si>
    <t>Energieträger</t>
  </si>
  <si>
    <t>Jährlicher Verbrauch (inkl. Umwandlungseinsatz und Verlusten)</t>
  </si>
  <si>
    <t>Tagesverbrauch</t>
  </si>
  <si>
    <t>Inländische Produktion</t>
  </si>
  <si>
    <t>Tägliche inländische Produktion</t>
  </si>
  <si>
    <t xml:space="preserve">Tägliche Speicherentnahme </t>
  </si>
  <si>
    <t xml:space="preserve">Gespeicherte Energiemenge lt. Annahme </t>
  </si>
  <si>
    <t>Resilienzniveau</t>
  </si>
  <si>
    <t>[Einheit]</t>
  </si>
  <si>
    <t>[TJ/a]</t>
  </si>
  <si>
    <t>[TWh/d]</t>
  </si>
  <si>
    <t>[d]</t>
  </si>
  <si>
    <t>Sonstige Mineralölprodukte</t>
  </si>
  <si>
    <t>Gase</t>
  </si>
  <si>
    <t xml:space="preserve">Tabelle 2: Anteile der Energieträger an den Energieverbräuchen der Verbrauchssektoren </t>
  </si>
  <si>
    <t>Schienenverkehr</t>
  </si>
  <si>
    <t>Straßenverkehr</t>
  </si>
  <si>
    <t>Luftverkehr</t>
  </si>
  <si>
    <t>Küsten- und Binnenschifffahrt</t>
  </si>
  <si>
    <t>Hochseebunkerung</t>
  </si>
  <si>
    <t>Einheit</t>
  </si>
  <si>
    <t>Summe Mineralöle</t>
  </si>
  <si>
    <t>Braunkohle</t>
  </si>
  <si>
    <t>Erneuerbare Energien</t>
  </si>
  <si>
    <t>Sonstige Energieträger</t>
  </si>
  <si>
    <t>Kernenergie</t>
  </si>
  <si>
    <t>Gesamt</t>
  </si>
  <si>
    <t xml:space="preserve">Tabelle 3: Sektorresilienz in Abhängigkeit der Berrechnungsmethodik </t>
  </si>
  <si>
    <t>Status Quo - Szenario "Winter"</t>
  </si>
  <si>
    <t>Angepasster Tagesverbrauch mit saisonaler Stromproduktion und Wärmenachfrage</t>
  </si>
  <si>
    <t>Gespeicherte Energiemenge lt. Annahme</t>
  </si>
  <si>
    <t>Haushalte</t>
  </si>
  <si>
    <t>2045 - Szenario "Jahresdurchschnitt"</t>
  </si>
  <si>
    <t>Jährliche inländische Produktion</t>
  </si>
  <si>
    <t>Jährliche Speicherentnahme</t>
  </si>
  <si>
    <t>Tägliche Speicherentnahme</t>
  </si>
  <si>
    <t>[Twh/a]</t>
  </si>
  <si>
    <t>Flugturbinenkraftstoff</t>
  </si>
  <si>
    <t>Fossiles Gas</t>
  </si>
  <si>
    <t>Biogas</t>
  </si>
  <si>
    <t>Wasserstoff</t>
  </si>
  <si>
    <t>Wind Offshore</t>
  </si>
  <si>
    <t>Wind Onshore</t>
  </si>
  <si>
    <t>Photovoltaik</t>
  </si>
  <si>
    <t>Wasserkraft</t>
  </si>
  <si>
    <t>tiefe Geothermie</t>
  </si>
  <si>
    <t>Solarthermie</t>
  </si>
  <si>
    <t>Umweltwärme</t>
  </si>
  <si>
    <t>Biomasse inkl. Rohbiogas</t>
  </si>
  <si>
    <t>Industrielle Abwärme</t>
  </si>
  <si>
    <t>Stromhandelsbilanz</t>
  </si>
  <si>
    <t>Sonstige</t>
  </si>
  <si>
    <t>Summe</t>
  </si>
  <si>
    <t>Nichtenergetisch</t>
  </si>
  <si>
    <t>[GWh/d]</t>
  </si>
  <si>
    <t>Gas</t>
  </si>
  <si>
    <t xml:space="preserve">Tabelle 3: Prozentuale Anteile der Energieträger an den Energieverbräuchen der Verbrauchssektoren </t>
  </si>
  <si>
    <t xml:space="preserve">Industrie </t>
  </si>
  <si>
    <t xml:space="preserve"> Nicht Energetisch</t>
  </si>
  <si>
    <t>[TWh/a]</t>
  </si>
  <si>
    <t>Summe Erneuerbare Energien</t>
  </si>
  <si>
    <t>2045 - Szenario "Winter"</t>
  </si>
  <si>
    <t>Winter Verbrauch (inkl. Umwandlungseinsatz und Verlusten)</t>
  </si>
  <si>
    <t>Winter inländische Produktion</t>
  </si>
  <si>
    <t>Winter Speicherentnahme</t>
  </si>
  <si>
    <t>2045 - Speicherkapazitäten</t>
  </si>
  <si>
    <t xml:space="preserve">Tabelle 1: Prozentuale Anteile der importieren Energieträger am Gesamtverbrauch pro Verbrauchssektor </t>
  </si>
  <si>
    <t>[Szenario]</t>
  </si>
  <si>
    <t>Szenario "Jahresschnitt"</t>
  </si>
  <si>
    <t>Szenario "Winter"</t>
  </si>
  <si>
    <t>Tabelle 2: Sektorfüllstände je Szenario</t>
  </si>
  <si>
    <t>Szenario</t>
  </si>
  <si>
    <t>"Jahresdurchschnitt"</t>
  </si>
  <si>
    <t>"Winter"</t>
  </si>
  <si>
    <t xml:space="preserve">Tabelle 3: Anteile am Gesamtverbrauch der Energieträger nach Sektor </t>
  </si>
  <si>
    <t>Tabelle 4: Energieträgerspezifische Füllstände, Energiemengen und Notwendige Speicherkapazität zur Erreichung einer Importresilienz wie im Status Quo</t>
  </si>
  <si>
    <t>Energieträgerspezifischer Füllstand</t>
  </si>
  <si>
    <t>Berechnete Energiemengen</t>
  </si>
  <si>
    <t>Speicherkapazität</t>
  </si>
  <si>
    <t>Jahresdurchschnitt - Durchschnittliche Resilienz</t>
  </si>
  <si>
    <t>Jahresdurchschnitt - Minimum Resilienz</t>
  </si>
  <si>
    <t>Tägliche Speicherentnahme von Mineralölprodukten ohne zusätzliche Produktion aus Rohöl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</si>
</sst>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\ _€_-;\-* #,##0.0\ _€_-;_-* &quot;-&quot;??\ _€_-;_-@_-"/>
    <numFmt numFmtId="165" formatCode="_-* #,##0.000\ _€_-;\-* #,##0.000\ _€_-;_-* &quot;-&quot;??\ _€_-;_-@_-"/>
    <numFmt numFmtId="166" formatCode="_-* #,##0.0\ _€_-;\-* #,##0.0\ _€_-;_-* &quot;-&quot;?\ _€_-;_-@_-"/>
    <numFmt numFmtId="167" formatCode="0.0%"/>
    <numFmt numFmtId="168" formatCode="0.0"/>
    <numFmt numFmtId="169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indexed="64"/>
      </top>
      <bottom/>
      <diagonal/>
    </border>
    <border>
      <left style="thin">
        <color rgb="FFBFBFBF"/>
      </left>
      <right style="thin">
        <color indexed="64"/>
      </right>
      <top style="thin">
        <color indexed="64"/>
      </top>
      <bottom/>
      <diagonal/>
    </border>
    <border>
      <left style="thin">
        <color rgb="FFBFBFBF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indexed="64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FBFBF"/>
      </bottom>
      <diagonal/>
    </border>
    <border>
      <left style="thin">
        <color indexed="64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indexed="64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rgb="FFBFBFBF"/>
      </top>
      <bottom/>
      <diagonal/>
    </border>
    <border>
      <left style="thin">
        <color indexed="64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indexed="64"/>
      </right>
      <top style="thin">
        <color rgb="FFBFBFBF"/>
      </top>
      <bottom/>
      <diagonal/>
    </border>
    <border>
      <left style="thin">
        <color rgb="FFBFBFBF"/>
      </left>
      <right/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BFBFBF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BFBFBF"/>
      </bottom>
      <diagonal/>
    </border>
    <border>
      <left style="thin">
        <color indexed="64"/>
      </left>
      <right/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rgb="FFBFBFB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BFBFBF"/>
      </right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rgb="FFBFBFBF"/>
      </bottom>
      <diagonal/>
    </border>
    <border>
      <left/>
      <right style="thin">
        <color indexed="64"/>
      </right>
      <top style="thin">
        <color rgb="FFBFBFBF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BFBFBF"/>
      </bottom>
      <diagonal/>
    </border>
    <border>
      <left/>
      <right style="thin">
        <color indexed="64"/>
      </right>
      <top style="thin">
        <color rgb="FFBFBFBF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204">
    <xf numFmtId="0" fontId="0" fillId="0" borderId="0" xfId="0"/>
    <xf numFmtId="164" fontId="2" fillId="0" borderId="17" xfId="0" applyNumberFormat="1" applyFont="1" applyBorder="1"/>
    <xf numFmtId="165" fontId="2" fillId="0" borderId="18" xfId="0" applyNumberFormat="1" applyFont="1" applyBorder="1"/>
    <xf numFmtId="165" fontId="2" fillId="0" borderId="19" xfId="0" applyNumberFormat="1" applyFont="1" applyBorder="1"/>
    <xf numFmtId="0" fontId="2" fillId="0" borderId="21" xfId="0" applyFont="1" applyBorder="1"/>
    <xf numFmtId="164" fontId="2" fillId="0" borderId="22" xfId="0" applyNumberFormat="1" applyFont="1" applyBorder="1"/>
    <xf numFmtId="165" fontId="2" fillId="0" borderId="24" xfId="0" applyNumberFormat="1" applyFont="1" applyBorder="1"/>
    <xf numFmtId="165" fontId="2" fillId="0" borderId="23" xfId="0" applyNumberFormat="1" applyFont="1" applyBorder="1"/>
    <xf numFmtId="164" fontId="2" fillId="0" borderId="21" xfId="0" applyNumberFormat="1" applyFont="1" applyBorder="1"/>
    <xf numFmtId="164" fontId="2" fillId="0" borderId="23" xfId="0" applyNumberFormat="1" applyFont="1" applyBorder="1" applyAlignment="1">
      <alignment horizontal="right"/>
    </xf>
    <xf numFmtId="10" fontId="2" fillId="0" borderId="25" xfId="0" applyNumberFormat="1" applyFont="1" applyBorder="1"/>
    <xf numFmtId="164" fontId="2" fillId="0" borderId="27" xfId="0" applyNumberFormat="1" applyFont="1" applyBorder="1"/>
    <xf numFmtId="165" fontId="2" fillId="0" borderId="2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 applyAlignment="1">
      <alignment horizontal="right"/>
    </xf>
    <xf numFmtId="0" fontId="2" fillId="0" borderId="28" xfId="0" applyFont="1" applyBorder="1"/>
    <xf numFmtId="164" fontId="2" fillId="0" borderId="29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30" xfId="0" applyNumberFormat="1" applyFont="1" applyBorder="1"/>
    <xf numFmtId="164" fontId="2" fillId="0" borderId="28" xfId="0" applyNumberFormat="1" applyFont="1" applyBorder="1"/>
    <xf numFmtId="164" fontId="2" fillId="0" borderId="30" xfId="0" applyNumberFormat="1" applyFont="1" applyBorder="1" applyAlignment="1">
      <alignment horizontal="right"/>
    </xf>
    <xf numFmtId="10" fontId="2" fillId="0" borderId="4" xfId="0" applyNumberFormat="1" applyFont="1" applyBorder="1"/>
    <xf numFmtId="165" fontId="2" fillId="0" borderId="31" xfId="0" applyNumberFormat="1" applyFont="1" applyBorder="1"/>
    <xf numFmtId="164" fontId="2" fillId="0" borderId="4" xfId="0" applyNumberFormat="1" applyFont="1" applyBorder="1"/>
    <xf numFmtId="164" fontId="2" fillId="0" borderId="18" xfId="0" applyNumberFormat="1" applyFont="1" applyBorder="1" applyAlignment="1">
      <alignment horizontal="right"/>
    </xf>
    <xf numFmtId="10" fontId="2" fillId="0" borderId="14" xfId="0" applyNumberFormat="1" applyFont="1" applyBorder="1"/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5" fontId="2" fillId="0" borderId="16" xfId="0" applyNumberFormat="1" applyFont="1" applyBorder="1"/>
    <xf numFmtId="164" fontId="2" fillId="0" borderId="14" xfId="0" applyNumberFormat="1" applyFont="1" applyBorder="1"/>
    <xf numFmtId="0" fontId="2" fillId="0" borderId="32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165" fontId="2" fillId="0" borderId="20" xfId="0" applyNumberFormat="1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1" xfId="0" applyBorder="1"/>
    <xf numFmtId="164" fontId="0" fillId="0" borderId="0" xfId="0" applyNumberFormat="1"/>
    <xf numFmtId="166" fontId="0" fillId="0" borderId="47" xfId="0" applyNumberFormat="1" applyBorder="1"/>
    <xf numFmtId="166" fontId="0" fillId="0" borderId="48" xfId="0" applyNumberFormat="1" applyBorder="1"/>
    <xf numFmtId="166" fontId="0" fillId="0" borderId="49" xfId="0" applyNumberFormat="1" applyBorder="1"/>
    <xf numFmtId="166" fontId="0" fillId="0" borderId="50" xfId="0" applyNumberFormat="1" applyBorder="1"/>
    <xf numFmtId="166" fontId="0" fillId="0" borderId="51" xfId="0" applyNumberFormat="1" applyBorder="1"/>
    <xf numFmtId="166" fontId="0" fillId="0" borderId="52" xfId="0" applyNumberFormat="1" applyBorder="1"/>
    <xf numFmtId="166" fontId="0" fillId="0" borderId="52" xfId="0" quotePrefix="1" applyNumberFormat="1" applyBorder="1" applyAlignment="1">
      <alignment horizontal="right"/>
    </xf>
    <xf numFmtId="166" fontId="0" fillId="0" borderId="53" xfId="0" quotePrefix="1" applyNumberFormat="1" applyBorder="1" applyAlignment="1">
      <alignment horizontal="right"/>
    </xf>
    <xf numFmtId="166" fontId="0" fillId="0" borderId="54" xfId="0" applyNumberFormat="1" applyBorder="1"/>
    <xf numFmtId="166" fontId="0" fillId="0" borderId="55" xfId="0" applyNumberFormat="1" applyBorder="1"/>
    <xf numFmtId="166" fontId="0" fillId="0" borderId="56" xfId="0" applyNumberFormat="1" applyBorder="1"/>
    <xf numFmtId="166" fontId="0" fillId="0" borderId="57" xfId="0" applyNumberFormat="1" applyBorder="1"/>
    <xf numFmtId="166" fontId="0" fillId="0" borderId="58" xfId="0" applyNumberFormat="1" applyBorder="1"/>
    <xf numFmtId="166" fontId="0" fillId="0" borderId="43" xfId="0" applyNumberFormat="1" applyBorder="1"/>
    <xf numFmtId="166" fontId="0" fillId="0" borderId="44" xfId="0" applyNumberFormat="1" applyBorder="1"/>
    <xf numFmtId="166" fontId="0" fillId="0" borderId="44" xfId="0" quotePrefix="1" applyNumberFormat="1" applyBorder="1" applyAlignment="1">
      <alignment horizontal="right"/>
    </xf>
    <xf numFmtId="166" fontId="0" fillId="0" borderId="45" xfId="0" quotePrefix="1" applyNumberFormat="1" applyBorder="1" applyAlignment="1">
      <alignment horizontal="right"/>
    </xf>
    <xf numFmtId="167" fontId="0" fillId="0" borderId="11" xfId="0" applyNumberFormat="1" applyBorder="1"/>
    <xf numFmtId="167" fontId="0" fillId="0" borderId="59" xfId="0" applyNumberFormat="1" applyBorder="1"/>
    <xf numFmtId="167" fontId="0" fillId="0" borderId="42" xfId="0" applyNumberFormat="1" applyBorder="1"/>
    <xf numFmtId="0" fontId="5" fillId="4" borderId="0" xfId="0" applyFont="1" applyFill="1"/>
    <xf numFmtId="0" fontId="0" fillId="4" borderId="0" xfId="0" applyFill="1"/>
    <xf numFmtId="0" fontId="6" fillId="4" borderId="0" xfId="0" applyFont="1" applyFill="1"/>
    <xf numFmtId="0" fontId="1" fillId="0" borderId="0" xfId="0" applyFont="1"/>
    <xf numFmtId="0" fontId="2" fillId="0" borderId="11" xfId="0" applyFont="1" applyBorder="1"/>
    <xf numFmtId="0" fontId="2" fillId="0" borderId="25" xfId="0" applyFont="1" applyBorder="1"/>
    <xf numFmtId="0" fontId="2" fillId="0" borderId="14" xfId="0" applyFont="1" applyBorder="1"/>
    <xf numFmtId="0" fontId="2" fillId="0" borderId="42" xfId="0" applyFont="1" applyBorder="1"/>
    <xf numFmtId="0" fontId="3" fillId="5" borderId="32" xfId="0" applyFont="1" applyFill="1" applyBorder="1" applyAlignment="1">
      <alignment vertical="top" wrapText="1"/>
    </xf>
    <xf numFmtId="0" fontId="3" fillId="5" borderId="46" xfId="0" applyFont="1" applyFill="1" applyBorder="1" applyAlignment="1">
      <alignment vertical="top" wrapText="1"/>
    </xf>
    <xf numFmtId="0" fontId="2" fillId="0" borderId="46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2" fillId="0" borderId="66" xfId="0" applyFont="1" applyBorder="1"/>
    <xf numFmtId="0" fontId="2" fillId="0" borderId="59" xfId="0" applyFont="1" applyBorder="1"/>
    <xf numFmtId="164" fontId="2" fillId="0" borderId="11" xfId="0" applyNumberFormat="1" applyFont="1" applyBorder="1"/>
    <xf numFmtId="164" fontId="2" fillId="0" borderId="42" xfId="0" applyNumberFormat="1" applyFont="1" applyBorder="1"/>
    <xf numFmtId="0" fontId="2" fillId="0" borderId="62" xfId="0" applyFont="1" applyBorder="1"/>
    <xf numFmtId="164" fontId="2" fillId="0" borderId="59" xfId="0" applyNumberFormat="1" applyFont="1" applyBorder="1"/>
    <xf numFmtId="168" fontId="0" fillId="0" borderId="0" xfId="0" applyNumberFormat="1"/>
    <xf numFmtId="0" fontId="0" fillId="0" borderId="59" xfId="0" applyBorder="1"/>
    <xf numFmtId="0" fontId="0" fillId="0" borderId="46" xfId="0" applyBorder="1"/>
    <xf numFmtId="0" fontId="0" fillId="0" borderId="62" xfId="0" applyBorder="1"/>
    <xf numFmtId="0" fontId="0" fillId="0" borderId="66" xfId="0" applyBorder="1"/>
    <xf numFmtId="167" fontId="2" fillId="0" borderId="46" xfId="0" applyNumberFormat="1" applyFont="1" applyBorder="1"/>
    <xf numFmtId="167" fontId="2" fillId="0" borderId="11" xfId="0" applyNumberFormat="1" applyFont="1" applyBorder="1"/>
    <xf numFmtId="167" fontId="2" fillId="0" borderId="62" xfId="0" applyNumberFormat="1" applyFont="1" applyBorder="1"/>
    <xf numFmtId="167" fontId="2" fillId="0" borderId="59" xfId="0" applyNumberFormat="1" applyFont="1" applyBorder="1"/>
    <xf numFmtId="167" fontId="2" fillId="0" borderId="66" xfId="0" applyNumberFormat="1" applyFont="1" applyBorder="1"/>
    <xf numFmtId="167" fontId="2" fillId="0" borderId="42" xfId="0" applyNumberFormat="1" applyFont="1" applyBorder="1"/>
    <xf numFmtId="0" fontId="2" fillId="0" borderId="69" xfId="0" applyFont="1" applyBorder="1"/>
    <xf numFmtId="169" fontId="2" fillId="0" borderId="42" xfId="0" applyNumberFormat="1" applyFont="1" applyBorder="1"/>
    <xf numFmtId="169" fontId="2" fillId="0" borderId="72" xfId="0" applyNumberFormat="1" applyFont="1" applyBorder="1"/>
    <xf numFmtId="169" fontId="2" fillId="0" borderId="73" xfId="0" applyNumberFormat="1" applyFont="1" applyBorder="1"/>
    <xf numFmtId="169" fontId="2" fillId="0" borderId="68" xfId="0" applyNumberFormat="1" applyFont="1" applyBorder="1"/>
    <xf numFmtId="0" fontId="2" fillId="0" borderId="6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69" fontId="2" fillId="0" borderId="11" xfId="0" applyNumberFormat="1" applyFont="1" applyBorder="1"/>
    <xf numFmtId="169" fontId="2" fillId="0" borderId="41" xfId="0" applyNumberFormat="1" applyFont="1" applyBorder="1" applyAlignment="1">
      <alignment horizontal="right"/>
    </xf>
    <xf numFmtId="169" fontId="2" fillId="0" borderId="11" xfId="0" applyNumberFormat="1" applyFont="1" applyBorder="1" applyAlignment="1">
      <alignment horizontal="right"/>
    </xf>
    <xf numFmtId="169" fontId="2" fillId="0" borderId="60" xfId="0" applyNumberFormat="1" applyFont="1" applyBorder="1"/>
    <xf numFmtId="169" fontId="2" fillId="0" borderId="59" xfId="0" applyNumberFormat="1" applyFont="1" applyBorder="1"/>
    <xf numFmtId="169" fontId="2" fillId="0" borderId="0" xfId="0" applyNumberFormat="1" applyFont="1" applyAlignment="1">
      <alignment horizontal="right"/>
    </xf>
    <xf numFmtId="169" fontId="2" fillId="0" borderId="67" xfId="0" applyNumberFormat="1" applyFont="1" applyBorder="1"/>
    <xf numFmtId="169" fontId="2" fillId="0" borderId="59" xfId="0" applyNumberFormat="1" applyFont="1" applyBorder="1" applyAlignment="1">
      <alignment horizontal="right"/>
    </xf>
    <xf numFmtId="169" fontId="2" fillId="0" borderId="69" xfId="0" applyNumberFormat="1" applyFont="1" applyBorder="1"/>
    <xf numFmtId="169" fontId="2" fillId="0" borderId="70" xfId="0" applyNumberFormat="1" applyFont="1" applyBorder="1" applyAlignment="1">
      <alignment horizontal="right"/>
    </xf>
    <xf numFmtId="169" fontId="2" fillId="0" borderId="69" xfId="0" applyNumberFormat="1" applyFont="1" applyBorder="1" applyAlignment="1">
      <alignment horizontal="right"/>
    </xf>
    <xf numFmtId="169" fontId="2" fillId="0" borderId="71" xfId="0" applyNumberFormat="1" applyFont="1" applyBorder="1"/>
    <xf numFmtId="168" fontId="2" fillId="0" borderId="59" xfId="0" applyNumberFormat="1" applyFont="1" applyBorder="1"/>
    <xf numFmtId="168" fontId="2" fillId="0" borderId="42" xfId="0" applyNumberFormat="1" applyFont="1" applyBorder="1"/>
    <xf numFmtId="168" fontId="0" fillId="0" borderId="59" xfId="0" applyNumberFormat="1" applyBorder="1"/>
    <xf numFmtId="168" fontId="0" fillId="0" borderId="42" xfId="0" applyNumberFormat="1" applyBorder="1"/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8" fillId="0" borderId="11" xfId="0" applyFont="1" applyBorder="1"/>
    <xf numFmtId="168" fontId="9" fillId="0" borderId="11" xfId="0" applyNumberFormat="1" applyFont="1" applyBorder="1"/>
    <xf numFmtId="0" fontId="8" fillId="0" borderId="59" xfId="0" applyFont="1" applyBorder="1"/>
    <xf numFmtId="168" fontId="9" fillId="0" borderId="59" xfId="0" applyNumberFormat="1" applyFont="1" applyBorder="1"/>
    <xf numFmtId="168" fontId="9" fillId="0" borderId="42" xfId="0" applyNumberFormat="1" applyFont="1" applyBorder="1"/>
    <xf numFmtId="0" fontId="8" fillId="0" borderId="11" xfId="0" applyFont="1" applyBorder="1" applyAlignment="1">
      <alignment horizontal="left" indent="1"/>
    </xf>
    <xf numFmtId="0" fontId="8" fillId="0" borderId="59" xfId="0" applyFont="1" applyBorder="1" applyAlignment="1">
      <alignment horizontal="left" indent="1"/>
    </xf>
    <xf numFmtId="168" fontId="8" fillId="0" borderId="59" xfId="0" applyNumberFormat="1" applyFont="1" applyBorder="1"/>
    <xf numFmtId="0" fontId="8" fillId="0" borderId="42" xfId="0" applyFont="1" applyBorder="1" applyAlignment="1">
      <alignment horizontal="left" indent="1"/>
    </xf>
    <xf numFmtId="168" fontId="8" fillId="0" borderId="42" xfId="0" applyNumberFormat="1" applyFont="1" applyBorder="1"/>
    <xf numFmtId="0" fontId="5" fillId="6" borderId="0" xfId="0" applyFont="1" applyFill="1"/>
    <xf numFmtId="0" fontId="6" fillId="6" borderId="0" xfId="1" applyFont="1" applyFill="1"/>
    <xf numFmtId="0" fontId="4" fillId="6" borderId="0" xfId="1" applyFill="1"/>
    <xf numFmtId="0" fontId="5" fillId="3" borderId="0" xfId="0" applyFont="1" applyFill="1" applyAlignment="1">
      <alignment horizontal="left"/>
    </xf>
    <xf numFmtId="0" fontId="0" fillId="3" borderId="0" xfId="0" applyFill="1"/>
    <xf numFmtId="0" fontId="6" fillId="3" borderId="0" xfId="1" quotePrefix="1" applyFont="1" applyFill="1"/>
    <xf numFmtId="10" fontId="2" fillId="0" borderId="59" xfId="0" applyNumberFormat="1" applyFont="1" applyBorder="1"/>
    <xf numFmtId="10" fontId="2" fillId="0" borderId="42" xfId="0" applyNumberFormat="1" applyFont="1" applyBorder="1"/>
    <xf numFmtId="2" fontId="2" fillId="0" borderId="59" xfId="0" applyNumberFormat="1" applyFont="1" applyBorder="1"/>
    <xf numFmtId="2" fontId="2" fillId="0" borderId="42" xfId="0" applyNumberFormat="1" applyFont="1" applyBorder="1"/>
    <xf numFmtId="0" fontId="2" fillId="0" borderId="1" xfId="0" applyFont="1" applyBorder="1"/>
    <xf numFmtId="2" fontId="2" fillId="0" borderId="75" xfId="0" applyNumberFormat="1" applyFont="1" applyBorder="1"/>
    <xf numFmtId="2" fontId="2" fillId="0" borderId="76" xfId="0" applyNumberFormat="1" applyFont="1" applyBorder="1"/>
    <xf numFmtId="0" fontId="0" fillId="0" borderId="77" xfId="0" applyBorder="1"/>
    <xf numFmtId="0" fontId="2" fillId="0" borderId="32" xfId="0" applyFont="1" applyBorder="1" applyAlignment="1">
      <alignment horizontal="center"/>
    </xf>
    <xf numFmtId="2" fontId="2" fillId="0" borderId="25" xfId="0" applyNumberFormat="1" applyFont="1" applyBorder="1"/>
    <xf numFmtId="0" fontId="2" fillId="0" borderId="74" xfId="0" applyFont="1" applyBorder="1" applyAlignment="1">
      <alignment horizontal="center"/>
    </xf>
    <xf numFmtId="2" fontId="2" fillId="0" borderId="32" xfId="0" applyNumberFormat="1" applyFont="1" applyBorder="1"/>
    <xf numFmtId="2" fontId="2" fillId="0" borderId="74" xfId="0" applyNumberFormat="1" applyFont="1" applyBorder="1"/>
    <xf numFmtId="2" fontId="2" fillId="0" borderId="3" xfId="0" applyNumberFormat="1" applyFont="1" applyBorder="1"/>
    <xf numFmtId="0" fontId="3" fillId="5" borderId="3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/>
    <xf numFmtId="2" fontId="2" fillId="0" borderId="0" xfId="0" applyNumberFormat="1" applyFont="1"/>
    <xf numFmtId="166" fontId="0" fillId="0" borderId="0" xfId="0" quotePrefix="1" applyNumberFormat="1" applyAlignment="1">
      <alignment horizontal="right"/>
    </xf>
    <xf numFmtId="167" fontId="0" fillId="0" borderId="0" xfId="0" applyNumberFormat="1"/>
    <xf numFmtId="0" fontId="3" fillId="7" borderId="11" xfId="0" applyFont="1" applyFill="1" applyBorder="1" applyAlignment="1">
      <alignment vertical="top" wrapText="1"/>
    </xf>
    <xf numFmtId="0" fontId="3" fillId="7" borderId="8" xfId="0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0" fontId="3" fillId="7" borderId="46" xfId="0" applyFont="1" applyFill="1" applyBorder="1" applyAlignment="1">
      <alignment vertical="top" wrapText="1"/>
    </xf>
    <xf numFmtId="0" fontId="3" fillId="7" borderId="32" xfId="0" applyFont="1" applyFill="1" applyBorder="1" applyAlignment="1">
      <alignment vertical="top" wrapText="1"/>
    </xf>
    <xf numFmtId="0" fontId="2" fillId="8" borderId="32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169" fontId="0" fillId="0" borderId="0" xfId="0" applyNumberFormat="1"/>
    <xf numFmtId="169" fontId="2" fillId="0" borderId="60" xfId="0" applyNumberFormat="1" applyFont="1" applyBorder="1" applyAlignment="1">
      <alignment horizontal="right"/>
    </xf>
    <xf numFmtId="169" fontId="2" fillId="0" borderId="67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2" fillId="0" borderId="3" xfId="0" applyFont="1" applyBorder="1"/>
    <xf numFmtId="165" fontId="2" fillId="0" borderId="78" xfId="0" applyNumberFormat="1" applyFont="1" applyBorder="1"/>
    <xf numFmtId="165" fontId="2" fillId="0" borderId="76" xfId="0" applyNumberFormat="1" applyFont="1" applyBorder="1"/>
    <xf numFmtId="165" fontId="2" fillId="0" borderId="79" xfId="0" applyNumberFormat="1" applyFont="1" applyBorder="1"/>
    <xf numFmtId="165" fontId="2" fillId="0" borderId="80" xfId="0" applyNumberFormat="1" applyFont="1" applyBorder="1"/>
    <xf numFmtId="165" fontId="2" fillId="0" borderId="81" xfId="0" applyNumberFormat="1" applyFont="1" applyBorder="1"/>
  </cellXfs>
  <cellStyles count="3">
    <cellStyle name="Hyperlink" xfId="1" builtinId="8"/>
    <cellStyle name="Normal" xfId="0" builtinId="0"/>
    <cellStyle name="Normal 4" xfId="2" xr:uid="{EF53A606-FFD8-4BD6-B7DB-406F1B38F1AE}"/>
  </cellStyles>
  <dxfs count="0"/>
  <tableStyles count="0" defaultTableStyle="TableStyleMedium2" defaultPivotStyle="PivotStyleLight16"/>
  <colors>
    <mruColors>
      <color rgb="FF2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E1BA-3E3D-41D8-A6F3-3E67F5940713}">
  <dimension ref="A1:K21"/>
  <sheetViews>
    <sheetView workbookViewId="0">
      <selection sqref="A1:K1"/>
    </sheetView>
  </sheetViews>
  <sheetFormatPr defaultColWidth="11.453125" defaultRowHeight="14.5" x14ac:dyDescent="0.35"/>
  <cols>
    <col min="2" max="2" width="40.1796875" bestFit="1" customWidth="1"/>
    <col min="4" max="4" width="24" bestFit="1" customWidth="1"/>
  </cols>
  <sheetData>
    <row r="1" spans="1:11" ht="18.5" x14ac:dyDescent="0.4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5" spans="1:11" ht="18.5" x14ac:dyDescent="0.45">
      <c r="B5" s="66" t="s">
        <v>1</v>
      </c>
    </row>
    <row r="6" spans="1:11" x14ac:dyDescent="0.35">
      <c r="B6" s="67"/>
    </row>
    <row r="7" spans="1:11" x14ac:dyDescent="0.35">
      <c r="B7" s="68" t="s">
        <v>2</v>
      </c>
    </row>
    <row r="8" spans="1:11" x14ac:dyDescent="0.35">
      <c r="B8" s="67"/>
    </row>
    <row r="10" spans="1:11" ht="18.5" x14ac:dyDescent="0.45">
      <c r="B10" s="132" t="s">
        <v>3</v>
      </c>
    </row>
    <row r="11" spans="1:11" x14ac:dyDescent="0.35">
      <c r="B11" s="134"/>
    </row>
    <row r="12" spans="1:11" x14ac:dyDescent="0.35">
      <c r="B12" s="133" t="s">
        <v>4</v>
      </c>
    </row>
    <row r="13" spans="1:11" x14ac:dyDescent="0.35">
      <c r="B13" s="133" t="s">
        <v>5</v>
      </c>
    </row>
    <row r="14" spans="1:11" x14ac:dyDescent="0.35">
      <c r="B14" s="134"/>
    </row>
    <row r="16" spans="1:11" ht="18.5" x14ac:dyDescent="0.45">
      <c r="B16" s="135">
        <v>2045</v>
      </c>
    </row>
    <row r="17" spans="2:2" x14ac:dyDescent="0.35">
      <c r="B17" s="136"/>
    </row>
    <row r="18" spans="2:2" x14ac:dyDescent="0.35">
      <c r="B18" s="137" t="s">
        <v>6</v>
      </c>
    </row>
    <row r="19" spans="2:2" x14ac:dyDescent="0.35">
      <c r="B19" s="137" t="s">
        <v>7</v>
      </c>
    </row>
    <row r="20" spans="2:2" x14ac:dyDescent="0.35">
      <c r="B20" s="137" t="s">
        <v>8</v>
      </c>
    </row>
    <row r="21" spans="2:2" x14ac:dyDescent="0.35">
      <c r="B21" s="136"/>
    </row>
  </sheetData>
  <mergeCells count="1">
    <mergeCell ref="A1:K1"/>
  </mergeCells>
  <hyperlinks>
    <hyperlink ref="B7" location="'Kapazitäten und Füllstände'!A1" display="'Kapazitäten und Füllstände'!A1" xr:uid="{99D261C4-8209-4114-9D6F-E637CAA3AF22}"/>
    <hyperlink ref="B12" location="'Status Quo | Jahresdurchschnitt'!A1" display="Status Quo | Jahresdurchschnitt" xr:uid="{94469292-314F-4E6D-B649-404313FEF4C9}"/>
    <hyperlink ref="B13" location="'Status Quo | Winter'!A1" display="Status Quo | Winter" xr:uid="{10EBB112-74BB-4420-9F07-232BE291A8C2}"/>
    <hyperlink ref="B18" location="'2045 | Jahresdurchschnitt'!A1" display="2045 | Jahresdurchschnitt" xr:uid="{2745E5B3-763A-419C-B31F-785A7F350EA2}"/>
    <hyperlink ref="B19" location="'2045 | Winter'!A1" display="2045 | Winter" xr:uid="{C68169D3-2310-4F98-A189-0DF04532B5D6}"/>
    <hyperlink ref="B20" location="'2045 | Speicherkapazitäten'!A1" display="2045 | Speicherkapazitäten" xr:uid="{3730A576-14A2-4B1E-8282-059F6945FEC4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1D754-B9D1-439C-83DE-BCF87BEE1909}">
  <sheetPr>
    <tabColor theme="2" tint="-0.499984740745262"/>
  </sheetPr>
  <dimension ref="A1:K29"/>
  <sheetViews>
    <sheetView workbookViewId="0">
      <selection sqref="A1:K1"/>
    </sheetView>
  </sheetViews>
  <sheetFormatPr defaultColWidth="11.453125" defaultRowHeight="14.5" x14ac:dyDescent="0.35"/>
  <cols>
    <col min="1" max="1" width="21.81640625" bestFit="1" customWidth="1"/>
    <col min="2" max="2" width="21.54296875" customWidth="1"/>
    <col min="3" max="3" width="26.1796875" bestFit="1" customWidth="1"/>
    <col min="4" max="4" width="16.81640625" customWidth="1"/>
    <col min="7" max="7" width="24.81640625" bestFit="1" customWidth="1"/>
    <col min="8" max="8" width="20.1796875" bestFit="1" customWidth="1"/>
    <col min="9" max="9" width="14.81640625" bestFit="1" customWidth="1"/>
  </cols>
  <sheetData>
    <row r="1" spans="1:11" ht="18.5" x14ac:dyDescent="0.45">
      <c r="A1" s="175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3" spans="1:11" x14ac:dyDescent="0.35">
      <c r="A3" s="178" t="s">
        <v>9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5" spans="1:11" ht="43.5" x14ac:dyDescent="0.35">
      <c r="C5" s="164" t="s">
        <v>10</v>
      </c>
      <c r="D5" s="165" t="s">
        <v>11</v>
      </c>
      <c r="E5" s="165" t="s">
        <v>12</v>
      </c>
    </row>
    <row r="6" spans="1:11" x14ac:dyDescent="0.35">
      <c r="B6" s="168"/>
      <c r="C6" s="164" t="s">
        <v>13</v>
      </c>
      <c r="D6" s="164" t="s">
        <v>13</v>
      </c>
      <c r="E6" s="164" t="s">
        <v>14</v>
      </c>
    </row>
    <row r="7" spans="1:11" x14ac:dyDescent="0.35">
      <c r="B7" s="41" t="s">
        <v>15</v>
      </c>
      <c r="C7" s="46">
        <v>273.66785599999997</v>
      </c>
      <c r="D7" s="54">
        <v>208.01417999999998</v>
      </c>
      <c r="E7" s="63">
        <v>0.76009723261032158</v>
      </c>
    </row>
    <row r="8" spans="1:11" x14ac:dyDescent="0.35">
      <c r="B8" s="37" t="s">
        <v>16</v>
      </c>
      <c r="C8" s="47">
        <v>84.792006913740408</v>
      </c>
      <c r="D8" s="55">
        <v>54.783974414142094</v>
      </c>
      <c r="E8" s="64">
        <v>0.64609833412569506</v>
      </c>
    </row>
    <row r="9" spans="1:11" x14ac:dyDescent="0.35">
      <c r="B9" s="36" t="s">
        <v>17</v>
      </c>
      <c r="C9" s="48">
        <v>134.85117183760806</v>
      </c>
      <c r="D9" s="56">
        <v>89.502032105477866</v>
      </c>
      <c r="E9" s="64">
        <v>0.6637097096438952</v>
      </c>
    </row>
    <row r="10" spans="1:11" x14ac:dyDescent="0.35">
      <c r="B10" s="36" t="s">
        <v>18</v>
      </c>
      <c r="C10" s="48">
        <v>190.6878969345548</v>
      </c>
      <c r="D10" s="56">
        <v>101.8266407749697</v>
      </c>
      <c r="E10" s="64">
        <v>0.5339963490704247</v>
      </c>
    </row>
    <row r="11" spans="1:11" x14ac:dyDescent="0.35">
      <c r="B11" s="36" t="s">
        <v>19</v>
      </c>
      <c r="C11" s="48">
        <v>14.681153846153844</v>
      </c>
      <c r="D11" s="56">
        <v>9.961291666666666</v>
      </c>
      <c r="E11" s="64">
        <v>0.67850877192982462</v>
      </c>
    </row>
    <row r="12" spans="1:11" x14ac:dyDescent="0.35">
      <c r="B12" s="36" t="s">
        <v>20</v>
      </c>
      <c r="C12" s="48">
        <v>23.099919246683722</v>
      </c>
      <c r="D12" s="56">
        <v>15.605428373341862</v>
      </c>
      <c r="E12" s="64">
        <v>0.67556203148122318</v>
      </c>
    </row>
    <row r="13" spans="1:11" x14ac:dyDescent="0.35">
      <c r="B13" s="38" t="s">
        <v>21</v>
      </c>
      <c r="C13" s="49">
        <v>11.10603934951421</v>
      </c>
      <c r="D13" s="57">
        <v>7.4532303724721753</v>
      </c>
      <c r="E13" s="64">
        <v>0.67109706150988802</v>
      </c>
    </row>
    <row r="14" spans="1:11" x14ac:dyDescent="0.35">
      <c r="B14" s="42" t="s">
        <v>22</v>
      </c>
      <c r="C14" s="49">
        <v>32.640408254446257</v>
      </c>
      <c r="D14" s="58">
        <v>21.927474434915432</v>
      </c>
      <c r="E14" s="65">
        <v>0.67178922101651362</v>
      </c>
    </row>
    <row r="15" spans="1:11" x14ac:dyDescent="0.35">
      <c r="B15" s="40" t="s">
        <v>23</v>
      </c>
      <c r="C15" s="50">
        <f>SUM(C7:C14)</f>
        <v>765.52645238270122</v>
      </c>
      <c r="D15" s="59">
        <v>509.07425214198582</v>
      </c>
      <c r="E15" s="63">
        <v>0.66499890442386711</v>
      </c>
    </row>
    <row r="16" spans="1:11" x14ac:dyDescent="0.35">
      <c r="B16" s="39" t="s">
        <v>24</v>
      </c>
      <c r="C16" s="51">
        <v>87.813509176929287</v>
      </c>
      <c r="D16" s="60">
        <v>43.906754588464644</v>
      </c>
      <c r="E16" s="64">
        <v>0.5</v>
      </c>
    </row>
    <row r="17" spans="1:11" x14ac:dyDescent="0.35">
      <c r="B17" s="39" t="s">
        <v>25</v>
      </c>
      <c r="C17" s="52">
        <v>260.52999999999997</v>
      </c>
      <c r="D17" s="61">
        <v>156.31799999999998</v>
      </c>
      <c r="E17" s="64">
        <v>0.6</v>
      </c>
    </row>
    <row r="18" spans="1:11" x14ac:dyDescent="0.35">
      <c r="B18" s="43" t="s">
        <v>26</v>
      </c>
      <c r="C18" s="53">
        <v>260.52999999999997</v>
      </c>
      <c r="D18" s="62">
        <v>169.34449999999998</v>
      </c>
      <c r="E18" s="65">
        <v>0.65</v>
      </c>
    </row>
    <row r="19" spans="1:11" x14ac:dyDescent="0.35">
      <c r="B19" s="156"/>
      <c r="C19" s="156"/>
      <c r="D19" s="157"/>
    </row>
    <row r="21" spans="1:11" x14ac:dyDescent="0.35">
      <c r="A21" s="178" t="s">
        <v>27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80"/>
    </row>
    <row r="23" spans="1:11" x14ac:dyDescent="0.35">
      <c r="C23" s="166" t="s">
        <v>28</v>
      </c>
      <c r="D23" s="165" t="s">
        <v>29</v>
      </c>
    </row>
    <row r="24" spans="1:11" x14ac:dyDescent="0.35">
      <c r="B24" s="168"/>
      <c r="C24" s="167" t="s">
        <v>14</v>
      </c>
      <c r="D24" s="164" t="s">
        <v>14</v>
      </c>
    </row>
    <row r="25" spans="1:11" x14ac:dyDescent="0.35">
      <c r="B25" s="88" t="s">
        <v>30</v>
      </c>
      <c r="C25" s="91">
        <v>0.57694413916395337</v>
      </c>
      <c r="D25" s="92">
        <v>0.60959589458422592</v>
      </c>
    </row>
    <row r="26" spans="1:11" x14ac:dyDescent="0.35">
      <c r="B26" s="89" t="s">
        <v>31</v>
      </c>
      <c r="C26" s="93">
        <v>0.59331149609261935</v>
      </c>
      <c r="D26" s="94">
        <v>0.63260797632376076</v>
      </c>
    </row>
    <row r="27" spans="1:11" x14ac:dyDescent="0.35">
      <c r="B27" s="89" t="s">
        <v>32</v>
      </c>
      <c r="C27" s="93">
        <v>0.60588808798202098</v>
      </c>
      <c r="D27" s="94">
        <v>0.63567340529227001</v>
      </c>
    </row>
    <row r="28" spans="1:11" x14ac:dyDescent="0.35">
      <c r="B28" s="89" t="s">
        <v>33</v>
      </c>
      <c r="C28" s="93">
        <v>0.69824030090620004</v>
      </c>
      <c r="D28" s="94">
        <v>0.6987119851744934</v>
      </c>
    </row>
    <row r="29" spans="1:11" x14ac:dyDescent="0.35">
      <c r="B29" s="90" t="s">
        <v>34</v>
      </c>
      <c r="C29" s="95">
        <v>0.69041726110475599</v>
      </c>
      <c r="D29" s="96">
        <v>0.69697578928543269</v>
      </c>
    </row>
  </sheetData>
  <mergeCells count="3">
    <mergeCell ref="A1:K1"/>
    <mergeCell ref="A3:K3"/>
    <mergeCell ref="A21:K2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19298-7040-4B02-8311-F837DD598BD9}">
  <sheetPr>
    <tabColor theme="5"/>
  </sheetPr>
  <dimension ref="A1:L46"/>
  <sheetViews>
    <sheetView workbookViewId="0">
      <selection sqref="A1:L1"/>
    </sheetView>
  </sheetViews>
  <sheetFormatPr defaultColWidth="11.453125" defaultRowHeight="14.5" x14ac:dyDescent="0.35"/>
  <cols>
    <col min="1" max="1" width="4.1796875" customWidth="1"/>
    <col min="2" max="2" width="25.1796875" bestFit="1" customWidth="1"/>
    <col min="3" max="3" width="32.453125" customWidth="1"/>
    <col min="4" max="4" width="21.1796875" bestFit="1" customWidth="1"/>
    <col min="5" max="5" width="18.453125" bestFit="1" customWidth="1"/>
    <col min="6" max="6" width="17.453125" bestFit="1" customWidth="1"/>
    <col min="7" max="7" width="25.1796875" bestFit="1" customWidth="1"/>
    <col min="8" max="8" width="18.1796875" customWidth="1"/>
    <col min="9" max="9" width="16.54296875" customWidth="1"/>
    <col min="10" max="10" width="19.54296875" customWidth="1"/>
    <col min="11" max="11" width="27.1796875" bestFit="1" customWidth="1"/>
    <col min="12" max="12" width="17.81640625" bestFit="1" customWidth="1"/>
  </cols>
  <sheetData>
    <row r="1" spans="1:12" ht="27" customHeight="1" x14ac:dyDescent="0.45">
      <c r="A1" s="181" t="s">
        <v>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x14ac:dyDescent="0.35">
      <c r="A3" s="184" t="s">
        <v>36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2" x14ac:dyDescent="0.35">
      <c r="I4" s="69"/>
      <c r="J4" s="69"/>
      <c r="K4" s="69"/>
    </row>
    <row r="5" spans="1:12" ht="101.5" x14ac:dyDescent="0.35">
      <c r="B5" s="158" t="s">
        <v>37</v>
      </c>
      <c r="C5" s="159" t="s">
        <v>38</v>
      </c>
      <c r="D5" s="160" t="s">
        <v>39</v>
      </c>
      <c r="E5" s="159" t="s">
        <v>40</v>
      </c>
      <c r="F5" s="161" t="s">
        <v>41</v>
      </c>
      <c r="G5" s="161" t="s">
        <v>42</v>
      </c>
      <c r="H5" s="161" t="s">
        <v>118</v>
      </c>
      <c r="I5" s="158" t="s">
        <v>43</v>
      </c>
      <c r="J5" s="161" t="s">
        <v>44</v>
      </c>
    </row>
    <row r="6" spans="1:12" x14ac:dyDescent="0.35">
      <c r="B6" s="31" t="s">
        <v>45</v>
      </c>
      <c r="C6" s="32" t="s">
        <v>46</v>
      </c>
      <c r="D6" s="33" t="s">
        <v>47</v>
      </c>
      <c r="E6" s="32" t="s">
        <v>46</v>
      </c>
      <c r="F6" s="34" t="s">
        <v>47</v>
      </c>
      <c r="G6" s="34" t="s">
        <v>47</v>
      </c>
      <c r="H6" s="198"/>
      <c r="I6" s="31" t="s">
        <v>13</v>
      </c>
      <c r="J6" s="34" t="s">
        <v>48</v>
      </c>
    </row>
    <row r="7" spans="1:12" x14ac:dyDescent="0.35">
      <c r="B7" s="4" t="s">
        <v>15</v>
      </c>
      <c r="C7" s="5">
        <v>3580088.1669999999</v>
      </c>
      <c r="D7" s="6">
        <v>2.7245724254185695</v>
      </c>
      <c r="E7" s="5">
        <v>76729.198000000004</v>
      </c>
      <c r="F7" s="7">
        <v>5.8393605783866057E-2</v>
      </c>
      <c r="G7" s="7">
        <v>2.6661788196347036</v>
      </c>
      <c r="H7" s="199">
        <v>0</v>
      </c>
      <c r="I7" s="8">
        <v>208.01417999999998</v>
      </c>
      <c r="J7" s="9">
        <v>78.019590609642705</v>
      </c>
    </row>
    <row r="8" spans="1:12" x14ac:dyDescent="0.35">
      <c r="B8" s="10" t="s">
        <v>16</v>
      </c>
      <c r="C8" s="5">
        <v>825258.06299999997</v>
      </c>
      <c r="D8" s="6">
        <v>0.62805027625570775</v>
      </c>
      <c r="E8" s="11">
        <v>968341.87100000004</v>
      </c>
      <c r="F8" s="7">
        <v>0.73694206316590571</v>
      </c>
      <c r="G8" s="12">
        <v>0</v>
      </c>
      <c r="H8" s="200">
        <v>0.62805027625570775</v>
      </c>
      <c r="I8" s="13">
        <v>54.783974414142094</v>
      </c>
      <c r="J8" s="14">
        <v>165.24823533017627</v>
      </c>
    </row>
    <row r="9" spans="1:12" x14ac:dyDescent="0.35">
      <c r="B9" s="10" t="s">
        <v>17</v>
      </c>
      <c r="C9" s="5">
        <v>1391680.7499999998</v>
      </c>
      <c r="D9" s="6">
        <v>1.0591177701674275</v>
      </c>
      <c r="E9" s="11">
        <v>1093338.372</v>
      </c>
      <c r="F9" s="7">
        <v>0.83206877625570774</v>
      </c>
      <c r="G9" s="12">
        <v>0.22704899391171973</v>
      </c>
      <c r="H9" s="200">
        <v>1.0591177701674275</v>
      </c>
      <c r="I9" s="13">
        <v>89.502032105477866</v>
      </c>
      <c r="J9" s="14">
        <v>145.80030827318063</v>
      </c>
    </row>
    <row r="10" spans="1:12" x14ac:dyDescent="0.35">
      <c r="B10" s="10" t="s">
        <v>18</v>
      </c>
      <c r="C10" s="5">
        <v>613489.74</v>
      </c>
      <c r="D10" s="6">
        <v>0.46688716894977172</v>
      </c>
      <c r="E10" s="11">
        <v>586389.9530000001</v>
      </c>
      <c r="F10" s="7">
        <v>0.44626328234398788</v>
      </c>
      <c r="G10" s="12">
        <v>2.0623886605783848E-2</v>
      </c>
      <c r="H10" s="200">
        <v>0.46688716894977172</v>
      </c>
      <c r="I10" s="13">
        <v>101.8266407749697</v>
      </c>
      <c r="J10" s="14">
        <v>292.6701105856763</v>
      </c>
    </row>
    <row r="11" spans="1:12" x14ac:dyDescent="0.35">
      <c r="B11" s="10" t="s">
        <v>19</v>
      </c>
      <c r="C11" s="5">
        <v>264293.63800000004</v>
      </c>
      <c r="D11" s="6">
        <v>0.20113671080669715</v>
      </c>
      <c r="E11" s="11">
        <v>124300.44500000001</v>
      </c>
      <c r="F11" s="7">
        <v>9.4596990106544904E-2</v>
      </c>
      <c r="G11" s="12">
        <v>0.10653972070015225</v>
      </c>
      <c r="H11" s="200">
        <v>0.20113671080669715</v>
      </c>
      <c r="I11" s="13">
        <v>9.961291666666666</v>
      </c>
      <c r="J11" s="14">
        <v>86.21852290480183</v>
      </c>
    </row>
    <row r="12" spans="1:12" x14ac:dyDescent="0.35">
      <c r="B12" s="10" t="s">
        <v>20</v>
      </c>
      <c r="C12" s="5">
        <v>701200.98400000005</v>
      </c>
      <c r="D12" s="6">
        <v>0.53363849619482495</v>
      </c>
      <c r="E12" s="11">
        <v>337034.93999999994</v>
      </c>
      <c r="F12" s="7">
        <v>0.25649538812785383</v>
      </c>
      <c r="G12" s="12">
        <v>0.27714310806697112</v>
      </c>
      <c r="H12" s="200">
        <v>0.53363849619482495</v>
      </c>
      <c r="I12" s="13">
        <v>15.605428373341862</v>
      </c>
      <c r="J12" s="14">
        <v>56.308195726703183</v>
      </c>
    </row>
    <row r="13" spans="1:12" x14ac:dyDescent="0.35">
      <c r="B13" s="10" t="s">
        <v>21</v>
      </c>
      <c r="C13" s="5">
        <v>186935.38800000001</v>
      </c>
      <c r="D13" s="6">
        <v>0.14226437442922374</v>
      </c>
      <c r="E13" s="11">
        <v>138233.72700000001</v>
      </c>
      <c r="F13" s="7">
        <v>0.10520070547945207</v>
      </c>
      <c r="G13" s="12">
        <v>3.7063668949771672E-2</v>
      </c>
      <c r="H13" s="200">
        <v>0.14226437442922374</v>
      </c>
      <c r="I13" s="13">
        <v>7.4532303724721753</v>
      </c>
      <c r="J13" s="14">
        <v>110.08340217751362</v>
      </c>
    </row>
    <row r="14" spans="1:12" x14ac:dyDescent="0.35">
      <c r="B14" s="15" t="s">
        <v>49</v>
      </c>
      <c r="C14" s="16">
        <v>757616.28600000008</v>
      </c>
      <c r="D14" s="17">
        <v>0.57657251598173531</v>
      </c>
      <c r="E14" s="16">
        <v>974898.77300000004</v>
      </c>
      <c r="F14" s="18">
        <v>0.74193209512937608</v>
      </c>
      <c r="G14" s="19">
        <v>0</v>
      </c>
      <c r="H14" s="201">
        <v>0.57657251598173531</v>
      </c>
      <c r="I14" s="20">
        <v>21.927474434915432</v>
      </c>
      <c r="J14" s="21">
        <v>116.05032191770604</v>
      </c>
    </row>
    <row r="15" spans="1:12" x14ac:dyDescent="0.35">
      <c r="B15" s="22" t="s">
        <v>23</v>
      </c>
      <c r="C15" s="1">
        <v>8320563.0160000008</v>
      </c>
      <c r="D15" s="23">
        <v>6.3322397382039579</v>
      </c>
      <c r="E15" s="1">
        <v>4299267.2790000001</v>
      </c>
      <c r="F15" s="2">
        <v>3.2718929063926945</v>
      </c>
      <c r="G15" s="2">
        <v>3.0603468318112634</v>
      </c>
      <c r="H15" s="202">
        <v>0</v>
      </c>
      <c r="I15" s="24">
        <v>509.07425214198582</v>
      </c>
      <c r="J15" s="25">
        <v>166.34528049250244</v>
      </c>
    </row>
    <row r="16" spans="1:12" x14ac:dyDescent="0.35">
      <c r="B16" s="10" t="s">
        <v>24</v>
      </c>
      <c r="C16" s="11">
        <v>1349046.767</v>
      </c>
      <c r="D16" s="6">
        <v>1.0266718165905633</v>
      </c>
      <c r="E16" s="11">
        <v>237022.71799999999</v>
      </c>
      <c r="F16" s="7">
        <v>0.18038258599695584</v>
      </c>
      <c r="G16" s="12">
        <v>0.84628923059360739</v>
      </c>
      <c r="H16" s="200">
        <v>0</v>
      </c>
      <c r="I16" s="13">
        <v>43.906754588464644</v>
      </c>
      <c r="J16" s="14">
        <v>51.881499848068962</v>
      </c>
    </row>
    <row r="17" spans="1:12" x14ac:dyDescent="0.35">
      <c r="B17" s="26" t="s">
        <v>50</v>
      </c>
      <c r="C17" s="27">
        <v>3528453.4990000003</v>
      </c>
      <c r="D17" s="35">
        <v>2.6852766354642315</v>
      </c>
      <c r="E17" s="27">
        <v>390616.80299999996</v>
      </c>
      <c r="F17" s="3">
        <v>0.29727306164383555</v>
      </c>
      <c r="G17" s="29">
        <v>2.388003573820396</v>
      </c>
      <c r="H17" s="203">
        <v>0</v>
      </c>
      <c r="I17" s="30">
        <v>156.31799999999998</v>
      </c>
      <c r="J17" s="28">
        <v>65.459701029642105</v>
      </c>
    </row>
    <row r="18" spans="1:12" x14ac:dyDescent="0.35">
      <c r="D18" s="169"/>
    </row>
    <row r="20" spans="1:12" x14ac:dyDescent="0.35">
      <c r="A20" s="184" t="s">
        <v>51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2" spans="1:12" x14ac:dyDescent="0.35">
      <c r="B22" s="162"/>
      <c r="C22" s="163" t="s">
        <v>30</v>
      </c>
      <c r="D22" s="163" t="s">
        <v>31</v>
      </c>
      <c r="E22" s="163" t="s">
        <v>32</v>
      </c>
      <c r="F22" s="163" t="s">
        <v>33</v>
      </c>
      <c r="G22" s="163" t="s">
        <v>34</v>
      </c>
      <c r="H22" s="163" t="s">
        <v>52</v>
      </c>
      <c r="I22" s="163" t="s">
        <v>53</v>
      </c>
      <c r="J22" s="163" t="s">
        <v>54</v>
      </c>
      <c r="K22" s="163" t="s">
        <v>55</v>
      </c>
      <c r="L22" s="163" t="s">
        <v>56</v>
      </c>
    </row>
    <row r="23" spans="1:12" x14ac:dyDescent="0.35">
      <c r="B23" s="76" t="s">
        <v>57</v>
      </c>
      <c r="C23" s="81" t="s">
        <v>14</v>
      </c>
      <c r="D23" s="81" t="s">
        <v>14</v>
      </c>
      <c r="E23" s="81" t="s">
        <v>14</v>
      </c>
      <c r="F23" s="81" t="s">
        <v>14</v>
      </c>
      <c r="G23" s="81" t="s">
        <v>14</v>
      </c>
      <c r="H23" s="81" t="s">
        <v>14</v>
      </c>
      <c r="I23" s="81" t="s">
        <v>14</v>
      </c>
      <c r="J23" s="81" t="s">
        <v>14</v>
      </c>
      <c r="K23" s="81" t="s">
        <v>14</v>
      </c>
      <c r="L23" s="81" t="s">
        <v>14</v>
      </c>
    </row>
    <row r="24" spans="1:12" x14ac:dyDescent="0.35">
      <c r="B24" s="77" t="s">
        <v>16</v>
      </c>
      <c r="C24" s="24">
        <v>0</v>
      </c>
      <c r="D24" s="24">
        <v>0.12691179022024612</v>
      </c>
      <c r="E24" s="24">
        <v>0.64530432283778749</v>
      </c>
      <c r="F24" s="24">
        <v>26.290145640898455</v>
      </c>
      <c r="G24" s="24">
        <v>12.428466619462712</v>
      </c>
      <c r="H24" s="24">
        <v>0</v>
      </c>
      <c r="I24" s="24">
        <v>31.195403200939314</v>
      </c>
      <c r="J24" s="24">
        <v>5.9875187421642856E-2</v>
      </c>
      <c r="K24" s="24">
        <v>0</v>
      </c>
      <c r="L24" s="24">
        <v>0</v>
      </c>
    </row>
    <row r="25" spans="1:12" x14ac:dyDescent="0.35">
      <c r="B25" s="78" t="s">
        <v>17</v>
      </c>
      <c r="C25" s="13">
        <v>2.3535398966256848E-2</v>
      </c>
      <c r="D25" s="13">
        <v>3.7080360155436687E-4</v>
      </c>
      <c r="E25" s="13">
        <v>7.9284930527156696</v>
      </c>
      <c r="F25" s="13">
        <v>52.878434838240437</v>
      </c>
      <c r="G25" s="13">
        <v>6.8370443555054467E-4</v>
      </c>
      <c r="H25" s="13">
        <v>20.917569026630638</v>
      </c>
      <c r="I25" s="13">
        <v>61.699438444780476</v>
      </c>
      <c r="J25" s="13">
        <v>0</v>
      </c>
      <c r="K25" s="13">
        <v>100</v>
      </c>
      <c r="L25" s="13">
        <v>0</v>
      </c>
    </row>
    <row r="26" spans="1:12" x14ac:dyDescent="0.35">
      <c r="B26" s="78" t="s">
        <v>18</v>
      </c>
      <c r="C26" s="13">
        <v>1.1298516423924436</v>
      </c>
      <c r="D26" s="13">
        <v>11.875838088749557</v>
      </c>
      <c r="E26" s="13">
        <v>11.205818568022215</v>
      </c>
      <c r="F26" s="13">
        <v>1.2597740622745623</v>
      </c>
      <c r="G26" s="13">
        <v>4.7363779440857137</v>
      </c>
      <c r="H26" s="13">
        <v>0.13295420434915836</v>
      </c>
      <c r="I26" s="13">
        <v>4.1797148346524418E-4</v>
      </c>
      <c r="J26" s="13">
        <v>0</v>
      </c>
      <c r="K26" s="13">
        <v>0</v>
      </c>
      <c r="L26" s="13">
        <v>51.607539170730988</v>
      </c>
    </row>
    <row r="27" spans="1:12" x14ac:dyDescent="0.35">
      <c r="B27" s="78" t="s">
        <v>19</v>
      </c>
      <c r="C27" s="13">
        <v>0</v>
      </c>
      <c r="D27" s="13">
        <v>0</v>
      </c>
      <c r="E27" s="13">
        <v>0.35829579055419869</v>
      </c>
      <c r="F27" s="13">
        <v>10.674919227483217</v>
      </c>
      <c r="G27" s="13">
        <v>0</v>
      </c>
      <c r="H27" s="13">
        <v>0</v>
      </c>
      <c r="I27" s="13">
        <v>0</v>
      </c>
      <c r="J27" s="13">
        <v>99.940124812578361</v>
      </c>
      <c r="K27" s="13">
        <v>0</v>
      </c>
      <c r="L27" s="13">
        <v>0</v>
      </c>
    </row>
    <row r="28" spans="1:12" x14ac:dyDescent="0.35">
      <c r="B28" s="78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36.270825150132083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x14ac:dyDescent="0.35">
      <c r="B29" s="78" t="s">
        <v>21</v>
      </c>
      <c r="C29" s="13">
        <v>0.17847941772600626</v>
      </c>
      <c r="D29" s="13">
        <v>1.5217636539679575</v>
      </c>
      <c r="E29" s="13">
        <v>1.3052602009837995</v>
      </c>
      <c r="F29" s="13">
        <v>0.39436895458940474</v>
      </c>
      <c r="G29" s="13">
        <v>9.4017779345389663</v>
      </c>
      <c r="H29" s="13">
        <v>2.3183310678844975E-2</v>
      </c>
      <c r="I29" s="13">
        <v>0.46746103656347693</v>
      </c>
      <c r="J29" s="13">
        <v>0</v>
      </c>
      <c r="K29" s="13">
        <v>0</v>
      </c>
      <c r="L29" s="13">
        <v>0</v>
      </c>
    </row>
    <row r="30" spans="1:12" x14ac:dyDescent="0.35">
      <c r="B30" s="79" t="s">
        <v>49</v>
      </c>
      <c r="C30" s="30">
        <v>2.7474419290693568</v>
      </c>
      <c r="D30" s="30">
        <v>0.16156055365514074</v>
      </c>
      <c r="E30" s="30">
        <v>0.25570245041477202</v>
      </c>
      <c r="F30" s="30">
        <v>1.1917217721922948</v>
      </c>
      <c r="G30" s="30">
        <v>22.530291230484096</v>
      </c>
      <c r="H30" s="30">
        <v>0.54879324116494266</v>
      </c>
      <c r="I30" s="30">
        <v>1.7252551451703132E-3</v>
      </c>
      <c r="J30" s="30">
        <v>0</v>
      </c>
      <c r="K30" s="30">
        <v>0</v>
      </c>
      <c r="L30" s="30">
        <v>48.392460829269005</v>
      </c>
    </row>
    <row r="31" spans="1:12" x14ac:dyDescent="0.35">
      <c r="B31" s="76" t="s">
        <v>58</v>
      </c>
      <c r="C31" s="82">
        <v>4.0798351118217697</v>
      </c>
      <c r="D31" s="82">
        <v>13.686836997203605</v>
      </c>
      <c r="E31" s="82">
        <v>21.699320280863301</v>
      </c>
      <c r="F31" s="82">
        <v>92.689366469927421</v>
      </c>
      <c r="G31" s="82">
        <v>85.368422583139107</v>
      </c>
      <c r="H31" s="82">
        <v>21.623360468214159</v>
      </c>
      <c r="I31" s="82">
        <v>93.364446137987883</v>
      </c>
      <c r="J31" s="82">
        <v>100</v>
      </c>
      <c r="K31" s="82">
        <v>100</v>
      </c>
      <c r="L31" s="82">
        <v>100</v>
      </c>
    </row>
    <row r="32" spans="1:12" x14ac:dyDescent="0.35">
      <c r="B32" s="78" t="s">
        <v>50</v>
      </c>
      <c r="C32" s="13">
        <v>43.387011358251428</v>
      </c>
      <c r="D32" s="13">
        <v>49.047154655983974</v>
      </c>
      <c r="E32" s="13">
        <v>37.397918199326632</v>
      </c>
      <c r="F32" s="13">
        <v>0.60125747152781095</v>
      </c>
      <c r="G32" s="13">
        <v>12.936338649610214</v>
      </c>
      <c r="H32" s="13">
        <v>13.228694580075445</v>
      </c>
      <c r="I32" s="13">
        <v>0.36909350957998793</v>
      </c>
      <c r="J32" s="13">
        <v>0</v>
      </c>
      <c r="K32" s="13">
        <v>0</v>
      </c>
      <c r="L32" s="13">
        <v>0</v>
      </c>
    </row>
    <row r="33" spans="1:12" x14ac:dyDescent="0.35">
      <c r="B33" s="78" t="s">
        <v>24</v>
      </c>
      <c r="C33" s="13">
        <v>18.520252169754599</v>
      </c>
      <c r="D33" s="13">
        <v>3.533749931560807</v>
      </c>
      <c r="E33" s="13">
        <v>4.3660797727082032</v>
      </c>
      <c r="F33" s="13">
        <v>0.20800593426452996</v>
      </c>
      <c r="G33" s="13">
        <v>0.31750807245957802</v>
      </c>
      <c r="H33" s="13">
        <v>8.4583684370094598</v>
      </c>
      <c r="I33" s="13">
        <v>2.6590786057641685E-2</v>
      </c>
      <c r="J33" s="13">
        <v>0</v>
      </c>
      <c r="K33" s="13">
        <v>0</v>
      </c>
      <c r="L33" s="13">
        <v>0</v>
      </c>
    </row>
    <row r="34" spans="1:12" x14ac:dyDescent="0.35">
      <c r="B34" s="78" t="s">
        <v>59</v>
      </c>
      <c r="C34" s="13">
        <v>10.463234423225508</v>
      </c>
      <c r="D34" s="13">
        <v>5.9554954604476942</v>
      </c>
      <c r="E34" s="13">
        <v>8.8054550328930539</v>
      </c>
      <c r="F34" s="13">
        <v>0.46833980158582167</v>
      </c>
      <c r="G34" s="13">
        <v>1.3777306947910852</v>
      </c>
      <c r="H34" s="13">
        <v>19.044603749097455</v>
      </c>
      <c r="I34" s="13">
        <v>5.9871000845626188E-2</v>
      </c>
      <c r="J34" s="13">
        <v>0</v>
      </c>
      <c r="K34" s="13">
        <v>0</v>
      </c>
      <c r="L34" s="13">
        <v>0</v>
      </c>
    </row>
    <row r="35" spans="1:12" x14ac:dyDescent="0.35">
      <c r="B35" s="78" t="s">
        <v>60</v>
      </c>
      <c r="C35" s="13">
        <v>13.664764315259529</v>
      </c>
      <c r="D35" s="13">
        <v>22.608841659498626</v>
      </c>
      <c r="E35" s="13">
        <v>20.093226448911739</v>
      </c>
      <c r="F35" s="13">
        <v>5.6409280528751733</v>
      </c>
      <c r="G35" s="13">
        <v>0</v>
      </c>
      <c r="H35" s="13">
        <v>21.701277956598165</v>
      </c>
      <c r="I35" s="13">
        <v>6.1298734935975414</v>
      </c>
      <c r="J35" s="13">
        <v>0</v>
      </c>
      <c r="K35" s="13">
        <v>0</v>
      </c>
      <c r="L35" s="13">
        <v>0</v>
      </c>
    </row>
    <row r="36" spans="1:12" x14ac:dyDescent="0.35">
      <c r="B36" s="78" t="s">
        <v>61</v>
      </c>
      <c r="C36" s="13">
        <v>4.4039122780906954</v>
      </c>
      <c r="D36" s="13">
        <v>1.4477407397896502</v>
      </c>
      <c r="E36" s="13">
        <v>1.1478612439041203</v>
      </c>
      <c r="F36" s="13">
        <v>3.7253647754171726E-2</v>
      </c>
      <c r="G36" s="13">
        <v>0</v>
      </c>
      <c r="H36" s="13">
        <v>1.5148850413403201</v>
      </c>
      <c r="I36" s="13">
        <v>4.7623822887578344E-3</v>
      </c>
      <c r="J36" s="13">
        <v>0</v>
      </c>
      <c r="K36" s="13">
        <v>0</v>
      </c>
      <c r="L36" s="13">
        <v>0</v>
      </c>
    </row>
    <row r="37" spans="1:12" x14ac:dyDescent="0.35">
      <c r="B37" s="79" t="s">
        <v>62</v>
      </c>
      <c r="C37" s="30">
        <v>5.4815170672641766</v>
      </c>
      <c r="D37" s="30">
        <v>3.720572662524805</v>
      </c>
      <c r="E37" s="30">
        <v>6.4905849167278138</v>
      </c>
      <c r="F37" s="30">
        <v>0.35485059631409233</v>
      </c>
      <c r="G37" s="30">
        <v>0</v>
      </c>
      <c r="H37" s="30">
        <v>14.429670453055557</v>
      </c>
      <c r="I37" s="30">
        <v>4.5362918718534033E-2</v>
      </c>
      <c r="J37" s="30">
        <v>0</v>
      </c>
      <c r="K37" s="30">
        <v>0</v>
      </c>
      <c r="L37" s="30">
        <v>0</v>
      </c>
    </row>
    <row r="38" spans="1:12" x14ac:dyDescent="0.35">
      <c r="B38" s="80" t="s">
        <v>63</v>
      </c>
      <c r="C38" s="83">
        <v>100</v>
      </c>
      <c r="D38" s="83">
        <v>100</v>
      </c>
      <c r="E38" s="83">
        <v>100</v>
      </c>
      <c r="F38" s="83">
        <v>99.999999999999986</v>
      </c>
      <c r="G38" s="83">
        <v>100</v>
      </c>
      <c r="H38" s="83">
        <v>100</v>
      </c>
      <c r="I38" s="83">
        <v>100.00000000000001</v>
      </c>
      <c r="J38" s="83">
        <v>100</v>
      </c>
      <c r="K38" s="83">
        <v>100</v>
      </c>
      <c r="L38" s="83">
        <v>100</v>
      </c>
    </row>
    <row r="41" spans="1:12" x14ac:dyDescent="0.35">
      <c r="A41" s="184" t="s">
        <v>64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6"/>
    </row>
    <row r="42" spans="1:12" x14ac:dyDescent="0.35">
      <c r="F42" s="45"/>
      <c r="G42" s="45"/>
    </row>
    <row r="43" spans="1:12" x14ac:dyDescent="0.35">
      <c r="B43" s="162"/>
      <c r="C43" s="163" t="s">
        <v>30</v>
      </c>
      <c r="D43" s="163" t="s">
        <v>31</v>
      </c>
      <c r="E43" s="163" t="s">
        <v>32</v>
      </c>
      <c r="F43" s="163" t="s">
        <v>33</v>
      </c>
      <c r="G43" s="163" t="s">
        <v>34</v>
      </c>
      <c r="H43" s="163" t="s">
        <v>52</v>
      </c>
      <c r="I43" s="163" t="s">
        <v>53</v>
      </c>
      <c r="J43" s="163" t="s">
        <v>54</v>
      </c>
      <c r="K43" s="163" t="s">
        <v>55</v>
      </c>
      <c r="L43" s="163" t="s">
        <v>56</v>
      </c>
    </row>
    <row r="44" spans="1:12" x14ac:dyDescent="0.35">
      <c r="B44" s="76" t="s">
        <v>57</v>
      </c>
      <c r="C44" s="81" t="s">
        <v>48</v>
      </c>
      <c r="D44" s="81" t="s">
        <v>48</v>
      </c>
      <c r="E44" s="81" t="s">
        <v>48</v>
      </c>
      <c r="F44" s="81" t="s">
        <v>48</v>
      </c>
      <c r="G44" s="81" t="s">
        <v>48</v>
      </c>
      <c r="H44" s="81" t="s">
        <v>48</v>
      </c>
      <c r="I44" s="81" t="s">
        <v>48</v>
      </c>
      <c r="J44" s="81" t="s">
        <v>48</v>
      </c>
      <c r="K44" s="81" t="s">
        <v>48</v>
      </c>
      <c r="L44" s="81" t="s">
        <v>48</v>
      </c>
    </row>
    <row r="45" spans="1:12" x14ac:dyDescent="0.35">
      <c r="B45" s="71" t="s">
        <v>116</v>
      </c>
      <c r="C45" s="13">
        <v>62.678022035476914</v>
      </c>
      <c r="D45" s="13">
        <v>97.468167140492554</v>
      </c>
      <c r="E45" s="13">
        <v>109.86795846837839</v>
      </c>
      <c r="F45" s="13">
        <v>145.13249956685561</v>
      </c>
      <c r="G45" s="13">
        <v>99.612296447629006</v>
      </c>
      <c r="H45" s="13">
        <v>101.47750207849064</v>
      </c>
      <c r="I45" s="13">
        <v>151.70045561052123</v>
      </c>
      <c r="J45" s="13">
        <v>86.265842093235321</v>
      </c>
      <c r="K45" s="13">
        <v>145.80030827318063</v>
      </c>
      <c r="L45" s="13">
        <v>207.19944853779106</v>
      </c>
    </row>
    <row r="46" spans="1:12" x14ac:dyDescent="0.35">
      <c r="B46" s="72" t="s">
        <v>117</v>
      </c>
      <c r="C46" s="30">
        <v>51.881499848068962</v>
      </c>
      <c r="D46" s="30">
        <v>51.881499848068962</v>
      </c>
      <c r="E46" s="30">
        <v>51.881499848068962</v>
      </c>
      <c r="F46" s="30">
        <v>51.881499848068962</v>
      </c>
      <c r="G46" s="30">
        <v>51.881499848068962</v>
      </c>
      <c r="H46" s="30">
        <v>51.881499848068962</v>
      </c>
      <c r="I46" s="30">
        <v>51.881499848068962</v>
      </c>
      <c r="J46" s="30">
        <v>166.34528049250244</v>
      </c>
      <c r="K46" s="30">
        <v>166.34528049250244</v>
      </c>
      <c r="L46" s="30">
        <v>166.34528049250244</v>
      </c>
    </row>
  </sheetData>
  <mergeCells count="4">
    <mergeCell ref="A1:L1"/>
    <mergeCell ref="A3:L3"/>
    <mergeCell ref="A20:L20"/>
    <mergeCell ref="A41:L4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AAF9-92A6-4790-BAF4-2BD231344531}">
  <sheetPr>
    <tabColor theme="5"/>
  </sheetPr>
  <dimension ref="A1:L46"/>
  <sheetViews>
    <sheetView zoomScaleNormal="100" workbookViewId="0">
      <selection sqref="A1:K1"/>
    </sheetView>
  </sheetViews>
  <sheetFormatPr defaultColWidth="11.453125" defaultRowHeight="14.5" x14ac:dyDescent="0.35"/>
  <cols>
    <col min="1" max="1" width="7" customWidth="1"/>
    <col min="2" max="2" width="22.453125" customWidth="1"/>
    <col min="3" max="3" width="39.81640625" bestFit="1" customWidth="1"/>
    <col min="4" max="4" width="21.81640625" bestFit="1" customWidth="1"/>
    <col min="5" max="5" width="19" bestFit="1" customWidth="1"/>
    <col min="6" max="6" width="24.81640625" customWidth="1"/>
    <col min="7" max="7" width="17.453125" bestFit="1" customWidth="1"/>
    <col min="8" max="8" width="15.81640625" bestFit="1" customWidth="1"/>
    <col min="9" max="9" width="14.90625" bestFit="1" customWidth="1"/>
    <col min="10" max="10" width="15" customWidth="1"/>
    <col min="11" max="11" width="16.90625" customWidth="1"/>
    <col min="12" max="12" width="19.81640625" customWidth="1"/>
  </cols>
  <sheetData>
    <row r="1" spans="1:11" ht="31.25" customHeight="1" x14ac:dyDescent="0.45">
      <c r="A1" s="181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35">
      <c r="A3" s="184" t="s">
        <v>36</v>
      </c>
      <c r="B3" s="185"/>
      <c r="C3" s="185"/>
      <c r="D3" s="185"/>
      <c r="E3" s="185"/>
      <c r="F3" s="185"/>
      <c r="G3" s="185"/>
      <c r="H3" s="186"/>
      <c r="I3" s="69"/>
      <c r="J3" s="69"/>
      <c r="K3" s="69"/>
    </row>
    <row r="4" spans="1:11" x14ac:dyDescent="0.35">
      <c r="I4" s="69"/>
      <c r="J4" s="69"/>
      <c r="K4" s="69"/>
    </row>
    <row r="5" spans="1:11" ht="58" x14ac:dyDescent="0.35">
      <c r="B5" s="158" t="s">
        <v>37</v>
      </c>
      <c r="C5" s="160" t="s">
        <v>66</v>
      </c>
      <c r="D5" s="161" t="s">
        <v>41</v>
      </c>
      <c r="E5" s="161" t="s">
        <v>42</v>
      </c>
      <c r="F5" s="161" t="s">
        <v>118</v>
      </c>
      <c r="G5" s="158" t="s">
        <v>67</v>
      </c>
      <c r="H5" s="161" t="s">
        <v>44</v>
      </c>
    </row>
    <row r="6" spans="1:11" x14ac:dyDescent="0.35">
      <c r="B6" s="31" t="s">
        <v>57</v>
      </c>
      <c r="C6" s="33" t="s">
        <v>47</v>
      </c>
      <c r="D6" s="34" t="s">
        <v>47</v>
      </c>
      <c r="E6" s="34" t="s">
        <v>47</v>
      </c>
      <c r="F6" s="198"/>
      <c r="G6" s="31" t="s">
        <v>13</v>
      </c>
      <c r="H6" s="34" t="s">
        <v>48</v>
      </c>
    </row>
    <row r="7" spans="1:11" x14ac:dyDescent="0.35">
      <c r="B7" s="4" t="s">
        <v>15</v>
      </c>
      <c r="C7" s="6">
        <v>2.724572425418569</v>
      </c>
      <c r="D7" s="7">
        <v>5.8393605783866057E-2</v>
      </c>
      <c r="E7" s="7">
        <v>2.6661788196347036</v>
      </c>
      <c r="F7" s="199">
        <v>0</v>
      </c>
      <c r="G7" s="8">
        <v>208.01417999999998</v>
      </c>
      <c r="H7" s="9">
        <v>78.019590609642719</v>
      </c>
    </row>
    <row r="8" spans="1:11" x14ac:dyDescent="0.35">
      <c r="B8" s="10" t="s">
        <v>16</v>
      </c>
      <c r="C8" s="6">
        <v>0.62805027625570775</v>
      </c>
      <c r="D8" s="7">
        <v>0.73694206316590571</v>
      </c>
      <c r="E8" s="12">
        <v>0</v>
      </c>
      <c r="F8" s="200">
        <v>0.62805027625570775</v>
      </c>
      <c r="G8" s="13">
        <v>54.783974414142094</v>
      </c>
      <c r="H8" s="14">
        <v>165.24823533017627</v>
      </c>
    </row>
    <row r="9" spans="1:11" x14ac:dyDescent="0.35">
      <c r="B9" s="10" t="s">
        <v>17</v>
      </c>
      <c r="C9" s="6">
        <v>1.0591177708360513</v>
      </c>
      <c r="D9" s="7">
        <v>0.83206877625570774</v>
      </c>
      <c r="E9" s="12">
        <v>0.22704899391171973</v>
      </c>
      <c r="F9" s="200">
        <v>1.0591177701674275</v>
      </c>
      <c r="G9" s="13">
        <v>89.502032105477866</v>
      </c>
      <c r="H9" s="14">
        <v>145.80030822392663</v>
      </c>
    </row>
    <row r="10" spans="1:11" x14ac:dyDescent="0.35">
      <c r="B10" s="10" t="s">
        <v>18</v>
      </c>
      <c r="C10" s="6">
        <v>0.67002455008382489</v>
      </c>
      <c r="D10" s="7">
        <v>0.44626328234398788</v>
      </c>
      <c r="E10" s="12">
        <v>2.0623886605783848E-2</v>
      </c>
      <c r="F10" s="200">
        <v>0.66605444745694675</v>
      </c>
      <c r="G10" s="13">
        <v>101.8266407749697</v>
      </c>
      <c r="H10" s="14">
        <v>204.6892323990499</v>
      </c>
    </row>
    <row r="11" spans="1:11" x14ac:dyDescent="0.35">
      <c r="B11" s="10" t="s">
        <v>19</v>
      </c>
      <c r="C11" s="6">
        <v>0.20113671080669715</v>
      </c>
      <c r="D11" s="7">
        <v>9.4596990106544904E-2</v>
      </c>
      <c r="E11" s="12">
        <v>0.10653972070015225</v>
      </c>
      <c r="F11" s="200">
        <v>0.20113671080669715</v>
      </c>
      <c r="G11" s="13">
        <v>9.961291666666666</v>
      </c>
      <c r="H11" s="14">
        <v>86.218522904801844</v>
      </c>
    </row>
    <row r="12" spans="1:11" x14ac:dyDescent="0.35">
      <c r="B12" s="10" t="s">
        <v>20</v>
      </c>
      <c r="C12" s="6">
        <v>0.53363849619482495</v>
      </c>
      <c r="D12" s="7">
        <v>0.25649538812785383</v>
      </c>
      <c r="E12" s="12">
        <v>0.27714310806697112</v>
      </c>
      <c r="F12" s="200">
        <v>0.53363849619482495</v>
      </c>
      <c r="G12" s="13">
        <v>15.605428373341862</v>
      </c>
      <c r="H12" s="14">
        <v>56.308195726703183</v>
      </c>
    </row>
    <row r="13" spans="1:11" x14ac:dyDescent="0.35">
      <c r="B13" s="10" t="s">
        <v>21</v>
      </c>
      <c r="C13" s="6">
        <v>0.14227341088074544</v>
      </c>
      <c r="D13" s="7">
        <v>0.10520070547945207</v>
      </c>
      <c r="E13" s="12">
        <v>3.7063668949771672E-2</v>
      </c>
      <c r="F13" s="200">
        <v>0.14226437442922374</v>
      </c>
      <c r="G13" s="13">
        <v>7.4532303724721753</v>
      </c>
      <c r="H13" s="14">
        <v>110.07844647267807</v>
      </c>
    </row>
    <row r="14" spans="1:11" x14ac:dyDescent="0.35">
      <c r="B14" s="15" t="s">
        <v>49</v>
      </c>
      <c r="C14" s="17">
        <v>0.57731964564808047</v>
      </c>
      <c r="D14" s="18">
        <v>0.74193209512937608</v>
      </c>
      <c r="E14" s="19">
        <v>0</v>
      </c>
      <c r="F14" s="201">
        <v>0.57657251598173531</v>
      </c>
      <c r="G14" s="20">
        <v>21.927474434915432</v>
      </c>
      <c r="H14" s="21">
        <v>116.05032191770604</v>
      </c>
    </row>
    <row r="15" spans="1:11" x14ac:dyDescent="0.35">
      <c r="B15" s="22" t="s">
        <v>23</v>
      </c>
      <c r="C15" s="23">
        <v>6.5292275584927344</v>
      </c>
      <c r="D15" s="2">
        <v>3.2718929063926945</v>
      </c>
      <c r="E15" s="2">
        <v>3.2573346521000404</v>
      </c>
      <c r="F15" s="202">
        <v>0</v>
      </c>
      <c r="G15" s="24">
        <v>509.07425214198582</v>
      </c>
      <c r="H15" s="25">
        <v>156.28552375291864</v>
      </c>
    </row>
    <row r="16" spans="1:11" x14ac:dyDescent="0.35">
      <c r="B16" s="10" t="s">
        <v>24</v>
      </c>
      <c r="C16" s="6">
        <v>0.9912734019650874</v>
      </c>
      <c r="D16" s="7">
        <v>0.18038258599695584</v>
      </c>
      <c r="E16" s="12">
        <v>0.81089081596813151</v>
      </c>
      <c r="F16" s="200">
        <v>0</v>
      </c>
      <c r="G16" s="13">
        <v>43.906754588464644</v>
      </c>
      <c r="H16" s="14">
        <v>54.146321211005315</v>
      </c>
    </row>
    <row r="17" spans="1:12" x14ac:dyDescent="0.35">
      <c r="B17" s="26" t="s">
        <v>50</v>
      </c>
      <c r="C17" s="35">
        <v>3.6268188916741311</v>
      </c>
      <c r="D17" s="3">
        <v>0.29727306164383555</v>
      </c>
      <c r="E17" s="29">
        <v>3.3295458300302956</v>
      </c>
      <c r="F17" s="203">
        <v>0</v>
      </c>
      <c r="G17" s="30">
        <v>169.34449999999998</v>
      </c>
      <c r="H17" s="28">
        <v>50.86114102188499</v>
      </c>
    </row>
    <row r="20" spans="1:12" x14ac:dyDescent="0.35">
      <c r="A20" s="184" t="s">
        <v>51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2" spans="1:12" ht="29" x14ac:dyDescent="0.35">
      <c r="B22" s="162"/>
      <c r="C22" s="163" t="s">
        <v>30</v>
      </c>
      <c r="D22" s="163" t="s">
        <v>31</v>
      </c>
      <c r="E22" s="163" t="s">
        <v>32</v>
      </c>
      <c r="F22" s="163" t="s">
        <v>33</v>
      </c>
      <c r="G22" s="163" t="s">
        <v>34</v>
      </c>
      <c r="H22" s="163" t="s">
        <v>52</v>
      </c>
      <c r="I22" s="163" t="s">
        <v>53</v>
      </c>
      <c r="J22" s="163" t="s">
        <v>54</v>
      </c>
      <c r="K22" s="163" t="s">
        <v>55</v>
      </c>
      <c r="L22" s="163" t="s">
        <v>56</v>
      </c>
    </row>
    <row r="23" spans="1:12" x14ac:dyDescent="0.35">
      <c r="B23" s="76" t="s">
        <v>57</v>
      </c>
      <c r="C23" s="81" t="s">
        <v>14</v>
      </c>
      <c r="D23" s="81" t="s">
        <v>14</v>
      </c>
      <c r="E23" s="81" t="s">
        <v>14</v>
      </c>
      <c r="F23" s="81" t="s">
        <v>14</v>
      </c>
      <c r="G23" s="81" t="s">
        <v>14</v>
      </c>
      <c r="H23" s="81" t="s">
        <v>14</v>
      </c>
      <c r="I23" s="81" t="s">
        <v>14</v>
      </c>
      <c r="J23" s="81" t="s">
        <v>14</v>
      </c>
      <c r="K23" s="81" t="s">
        <v>14</v>
      </c>
      <c r="L23" s="81" t="s">
        <v>14</v>
      </c>
    </row>
    <row r="24" spans="1:12" x14ac:dyDescent="0.35">
      <c r="B24" s="77" t="s">
        <v>16</v>
      </c>
      <c r="C24" s="24">
        <v>0</v>
      </c>
      <c r="D24" s="24">
        <v>8.5316346862447281E-2</v>
      </c>
      <c r="E24" s="24">
        <v>0.47521993731098366</v>
      </c>
      <c r="F24" s="24">
        <v>26.288239129143992</v>
      </c>
      <c r="G24" s="24">
        <v>12.428466619462712</v>
      </c>
      <c r="H24" s="24">
        <v>0</v>
      </c>
      <c r="I24" s="24">
        <v>31.195113986469181</v>
      </c>
      <c r="J24" s="24">
        <v>5.9875187421642856E-2</v>
      </c>
      <c r="K24" s="24">
        <v>0</v>
      </c>
      <c r="L24" s="24">
        <v>0</v>
      </c>
    </row>
    <row r="25" spans="1:12" x14ac:dyDescent="0.35">
      <c r="B25" s="78" t="s">
        <v>17</v>
      </c>
      <c r="C25" s="13">
        <v>2.3841227439752467E-2</v>
      </c>
      <c r="D25" s="13">
        <v>2.492795985423597E-4</v>
      </c>
      <c r="E25" s="13">
        <v>5.8387614035390483</v>
      </c>
      <c r="F25" s="13">
        <v>52.874600193923385</v>
      </c>
      <c r="G25" s="13">
        <v>6.8370443555054456E-4</v>
      </c>
      <c r="H25" s="13">
        <v>20.856062502664397</v>
      </c>
      <c r="I25" s="13">
        <v>61.698866425554357</v>
      </c>
      <c r="J25" s="13">
        <v>0</v>
      </c>
      <c r="K25" s="13">
        <v>100</v>
      </c>
      <c r="L25" s="13">
        <v>0</v>
      </c>
    </row>
    <row r="26" spans="1:12" x14ac:dyDescent="0.35">
      <c r="B26" s="78" t="s">
        <v>18</v>
      </c>
      <c r="C26" s="13">
        <v>1.1445333906629873</v>
      </c>
      <c r="D26" s="13">
        <v>12.723092942246037</v>
      </c>
      <c r="E26" s="13">
        <v>13.139366848119838</v>
      </c>
      <c r="F26" s="13">
        <v>1.25968270583666</v>
      </c>
      <c r="G26" s="13">
        <v>4.7363779440857128</v>
      </c>
      <c r="H26" s="13">
        <v>0.13256326260321247</v>
      </c>
      <c r="I26" s="13">
        <v>4.179676084263373E-4</v>
      </c>
      <c r="J26" s="13">
        <v>0</v>
      </c>
      <c r="K26" s="13">
        <v>0</v>
      </c>
      <c r="L26" s="13">
        <v>51.607539170731002</v>
      </c>
    </row>
    <row r="27" spans="1:12" x14ac:dyDescent="0.35">
      <c r="B27" s="78" t="s">
        <v>19</v>
      </c>
      <c r="C27" s="13">
        <v>0</v>
      </c>
      <c r="D27" s="13">
        <v>0</v>
      </c>
      <c r="E27" s="13">
        <v>0.26385892221700935</v>
      </c>
      <c r="F27" s="13">
        <v>10.674145102483564</v>
      </c>
      <c r="G27" s="13">
        <v>0</v>
      </c>
      <c r="H27" s="13">
        <v>0</v>
      </c>
      <c r="I27" s="13">
        <v>0</v>
      </c>
      <c r="J27" s="13">
        <v>99.940124812578361</v>
      </c>
      <c r="K27" s="13">
        <v>0</v>
      </c>
      <c r="L27" s="13">
        <v>0</v>
      </c>
    </row>
    <row r="28" spans="1:12" x14ac:dyDescent="0.35">
      <c r="B28" s="78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36.270825150132076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x14ac:dyDescent="0.35">
      <c r="B29" s="78" t="s">
        <v>21</v>
      </c>
      <c r="C29" s="13">
        <v>0.18079865131757569</v>
      </c>
      <c r="D29" s="13">
        <v>1.0231014271664614</v>
      </c>
      <c r="E29" s="13">
        <v>0.96127659992090131</v>
      </c>
      <c r="F29" s="13">
        <v>0.39434035569696085</v>
      </c>
      <c r="G29" s="13">
        <v>9.4017779345389663</v>
      </c>
      <c r="H29" s="13">
        <v>2.3115141913532436E-2</v>
      </c>
      <c r="I29" s="13">
        <v>0.46745670270392947</v>
      </c>
      <c r="J29" s="13">
        <v>0</v>
      </c>
      <c r="K29" s="13">
        <v>0</v>
      </c>
      <c r="L29" s="13">
        <v>0</v>
      </c>
    </row>
    <row r="30" spans="1:12" x14ac:dyDescent="0.35">
      <c r="B30" s="79" t="s">
        <v>49</v>
      </c>
      <c r="C30" s="30">
        <v>2.7831432984147333</v>
      </c>
      <c r="D30" s="30">
        <v>0.11663375793681989</v>
      </c>
      <c r="E30" s="30">
        <v>0.19218526617382414</v>
      </c>
      <c r="F30" s="30">
        <v>1.1916353507780597</v>
      </c>
      <c r="G30" s="30">
        <v>22.530291230484096</v>
      </c>
      <c r="H30" s="30">
        <v>0.54717955629567083</v>
      </c>
      <c r="I30" s="30">
        <v>1.7252391502254986E-3</v>
      </c>
      <c r="J30" s="30">
        <v>0</v>
      </c>
      <c r="K30" s="30">
        <v>0</v>
      </c>
      <c r="L30" s="30">
        <v>48.392460829269005</v>
      </c>
    </row>
    <row r="31" spans="1:12" x14ac:dyDescent="0.35">
      <c r="B31" s="76" t="s">
        <v>58</v>
      </c>
      <c r="C31" s="82">
        <v>4.1323165678350486</v>
      </c>
      <c r="D31" s="82">
        <v>13.948393753810308</v>
      </c>
      <c r="E31" s="82">
        <v>20.870668977281603</v>
      </c>
      <c r="F31" s="82">
        <v>92.682642837862616</v>
      </c>
      <c r="G31" s="82">
        <v>85.368422583139122</v>
      </c>
      <c r="H31" s="82">
        <v>21.558920463476813</v>
      </c>
      <c r="I31" s="82">
        <v>93.363580321486126</v>
      </c>
      <c r="J31" s="82">
        <v>100</v>
      </c>
      <c r="K31" s="82">
        <v>100</v>
      </c>
      <c r="L31" s="82">
        <v>100</v>
      </c>
    </row>
    <row r="32" spans="1:12" x14ac:dyDescent="0.35">
      <c r="B32" s="78" t="s">
        <v>50</v>
      </c>
      <c r="C32" s="13">
        <v>42.701109050235743</v>
      </c>
      <c r="D32" s="13">
        <v>60.428119171769509</v>
      </c>
      <c r="E32" s="13">
        <v>47.854354853717673</v>
      </c>
      <c r="F32" s="13">
        <v>0.52135764998147838</v>
      </c>
      <c r="G32" s="13">
        <v>12.936338649610214</v>
      </c>
      <c r="H32" s="13">
        <v>9.9518310579942479</v>
      </c>
      <c r="I32" s="13">
        <v>0.35888088877463392</v>
      </c>
      <c r="J32" s="13">
        <v>0</v>
      </c>
      <c r="K32" s="13">
        <v>0</v>
      </c>
      <c r="L32" s="13">
        <v>0</v>
      </c>
    </row>
    <row r="33" spans="1:12" x14ac:dyDescent="0.35">
      <c r="B33" s="78" t="s">
        <v>24</v>
      </c>
      <c r="C33" s="13">
        <v>18.43674360519001</v>
      </c>
      <c r="D33" s="13">
        <v>3.1745762091118879</v>
      </c>
      <c r="E33" s="13">
        <v>3.0875736120556394</v>
      </c>
      <c r="F33" s="13">
        <v>0.15692203685835193</v>
      </c>
      <c r="G33" s="13">
        <v>0.31750807245957796</v>
      </c>
      <c r="H33" s="13">
        <v>6.3627874272374001</v>
      </c>
      <c r="I33" s="13">
        <v>2.0061659555315862E-2</v>
      </c>
      <c r="J33" s="13">
        <v>0</v>
      </c>
      <c r="K33" s="13">
        <v>0</v>
      </c>
      <c r="L33" s="13">
        <v>0</v>
      </c>
    </row>
    <row r="34" spans="1:12" x14ac:dyDescent="0.35">
      <c r="B34" s="78" t="s">
        <v>59</v>
      </c>
      <c r="C34" s="13">
        <v>9.2025199597608989</v>
      </c>
      <c r="D34" s="13">
        <v>3.9625244476996913</v>
      </c>
      <c r="E34" s="13">
        <v>5.3076493317259752</v>
      </c>
      <c r="F34" s="13">
        <v>0.35333025948069691</v>
      </c>
      <c r="G34" s="13">
        <v>1.377730694791085</v>
      </c>
      <c r="H34" s="13">
        <v>14.326638741731646</v>
      </c>
      <c r="I34" s="13">
        <v>4.5171420905602958E-2</v>
      </c>
      <c r="J34" s="13">
        <v>0</v>
      </c>
      <c r="K34" s="13">
        <v>0</v>
      </c>
      <c r="L34" s="13">
        <v>0</v>
      </c>
    </row>
    <row r="35" spans="1:12" x14ac:dyDescent="0.35">
      <c r="B35" s="78" t="s">
        <v>60</v>
      </c>
      <c r="C35" s="13">
        <v>17.845530128117897</v>
      </c>
      <c r="D35" s="13">
        <v>16.401157203402981</v>
      </c>
      <c r="E35" s="13">
        <v>18.894759483967306</v>
      </c>
      <c r="F35" s="13">
        <v>5.9899270520196213</v>
      </c>
      <c r="G35" s="13">
        <v>0</v>
      </c>
      <c r="H35" s="13">
        <v>35.805070924631991</v>
      </c>
      <c r="I35" s="13">
        <v>6.1744866525383637</v>
      </c>
      <c r="J35" s="13">
        <v>0</v>
      </c>
      <c r="K35" s="13">
        <v>0</v>
      </c>
      <c r="L35" s="13">
        <v>0</v>
      </c>
    </row>
    <row r="36" spans="1:12" x14ac:dyDescent="0.35">
      <c r="B36" s="78" t="s">
        <v>61</v>
      </c>
      <c r="C36" s="13">
        <v>3.4923379562525434</v>
      </c>
      <c r="D36" s="13">
        <v>0.19815702994009421</v>
      </c>
      <c r="E36" s="13">
        <v>0.37868955542958954</v>
      </c>
      <c r="F36" s="13">
        <v>2.8111463552837879E-2</v>
      </c>
      <c r="G36" s="13">
        <v>0</v>
      </c>
      <c r="H36" s="13">
        <v>1.1398479807950523</v>
      </c>
      <c r="I36" s="13">
        <v>3.5939032062639684E-3</v>
      </c>
      <c r="J36" s="13">
        <v>0</v>
      </c>
      <c r="K36" s="13">
        <v>0</v>
      </c>
      <c r="L36" s="13">
        <v>0</v>
      </c>
    </row>
    <row r="37" spans="1:12" x14ac:dyDescent="0.35">
      <c r="B37" s="79" t="s">
        <v>62</v>
      </c>
      <c r="C37" s="30">
        <v>4.1894427326078691</v>
      </c>
      <c r="D37" s="30">
        <v>1.8870721842655394</v>
      </c>
      <c r="E37" s="30">
        <v>3.6063041858222249</v>
      </c>
      <c r="F37" s="30">
        <v>0.26770870024440813</v>
      </c>
      <c r="G37" s="30">
        <v>0</v>
      </c>
      <c r="H37" s="30">
        <v>10.854903404132854</v>
      </c>
      <c r="I37" s="30">
        <v>3.4225153533708877E-2</v>
      </c>
      <c r="J37" s="30">
        <v>0</v>
      </c>
      <c r="K37" s="30">
        <v>0</v>
      </c>
      <c r="L37" s="30">
        <v>0</v>
      </c>
    </row>
    <row r="38" spans="1:12" x14ac:dyDescent="0.35">
      <c r="B38" s="80" t="s">
        <v>63</v>
      </c>
      <c r="C38" s="83">
        <v>100</v>
      </c>
      <c r="D38" s="83">
        <v>100.00000000000001</v>
      </c>
      <c r="E38" s="83">
        <v>100</v>
      </c>
      <c r="F38" s="83">
        <v>100.00000000000001</v>
      </c>
      <c r="G38" s="83">
        <v>100</v>
      </c>
      <c r="H38" s="83">
        <v>100</v>
      </c>
      <c r="I38" s="83">
        <v>100.00000000000001</v>
      </c>
      <c r="J38" s="83">
        <v>100</v>
      </c>
      <c r="K38" s="83">
        <v>100</v>
      </c>
      <c r="L38" s="83">
        <v>100</v>
      </c>
    </row>
    <row r="41" spans="1:12" x14ac:dyDescent="0.35">
      <c r="A41" s="184" t="s">
        <v>64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6"/>
    </row>
    <row r="43" spans="1:12" ht="29" x14ac:dyDescent="0.35">
      <c r="B43" s="162"/>
      <c r="C43" s="163" t="s">
        <v>30</v>
      </c>
      <c r="D43" s="163" t="s">
        <v>68</v>
      </c>
      <c r="E43" s="163" t="s">
        <v>32</v>
      </c>
      <c r="F43" s="163" t="s">
        <v>33</v>
      </c>
      <c r="G43" s="163" t="s">
        <v>34</v>
      </c>
      <c r="H43" s="163" t="s">
        <v>52</v>
      </c>
      <c r="I43" s="163" t="s">
        <v>53</v>
      </c>
      <c r="J43" s="163" t="s">
        <v>54</v>
      </c>
      <c r="K43" s="163" t="s">
        <v>55</v>
      </c>
      <c r="L43" s="163" t="s">
        <v>56</v>
      </c>
    </row>
    <row r="44" spans="1:12" x14ac:dyDescent="0.35">
      <c r="B44" s="76" t="s">
        <v>57</v>
      </c>
      <c r="C44" s="81" t="s">
        <v>48</v>
      </c>
      <c r="D44" s="81" t="s">
        <v>48</v>
      </c>
      <c r="E44" s="81" t="s">
        <v>48</v>
      </c>
      <c r="F44" s="81" t="s">
        <v>48</v>
      </c>
      <c r="G44" s="81" t="s">
        <v>48</v>
      </c>
      <c r="H44" s="81" t="s">
        <v>48</v>
      </c>
      <c r="I44" s="81" t="s">
        <v>48</v>
      </c>
      <c r="J44" s="81" t="s">
        <v>48</v>
      </c>
      <c r="K44" s="81" t="s">
        <v>48</v>
      </c>
      <c r="L44" s="81" t="s">
        <v>48</v>
      </c>
    </row>
    <row r="45" spans="1:12" x14ac:dyDescent="0.35">
      <c r="B45" s="71" t="s">
        <v>116</v>
      </c>
      <c r="C45" s="13">
        <v>58.686200122606991</v>
      </c>
      <c r="D45" s="13">
        <v>79.663543578551611</v>
      </c>
      <c r="E45" s="13">
        <v>90.76893085889732</v>
      </c>
      <c r="F45" s="13">
        <v>144.05684038226531</v>
      </c>
      <c r="G45" s="13">
        <v>95.636582334984269</v>
      </c>
      <c r="H45" s="13">
        <v>105.52151282731789</v>
      </c>
      <c r="I45" s="13">
        <v>151.72246231609014</v>
      </c>
      <c r="J45" s="13">
        <v>86.265842093235321</v>
      </c>
      <c r="K45" s="13">
        <v>145.80030822392663</v>
      </c>
      <c r="L45" s="13">
        <v>161.79468236487475</v>
      </c>
    </row>
    <row r="46" spans="1:12" x14ac:dyDescent="0.35">
      <c r="B46" s="72" t="s">
        <v>117</v>
      </c>
      <c r="C46" s="30">
        <v>50.86114102188499</v>
      </c>
      <c r="D46" s="30">
        <v>50.86114102188499</v>
      </c>
      <c r="E46" s="30">
        <v>50.86114102188499</v>
      </c>
      <c r="F46" s="30">
        <v>50.86114102188499</v>
      </c>
      <c r="G46" s="30">
        <v>50.86114102188499</v>
      </c>
      <c r="H46" s="30">
        <v>50.86114102188499</v>
      </c>
      <c r="I46" s="30">
        <v>50.86114102188499</v>
      </c>
      <c r="J46" s="30">
        <v>156.28552375291864</v>
      </c>
      <c r="K46" s="30">
        <v>156.28552375291864</v>
      </c>
      <c r="L46" s="30">
        <v>156.28552375291864</v>
      </c>
    </row>
  </sheetData>
  <mergeCells count="4">
    <mergeCell ref="A1:K1"/>
    <mergeCell ref="A3:H3"/>
    <mergeCell ref="A20:L20"/>
    <mergeCell ref="A41:L4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068B-FE1B-4297-AB8A-1151CC26110A}">
  <sheetPr>
    <tabColor theme="7"/>
  </sheetPr>
  <dimension ref="A1:K69"/>
  <sheetViews>
    <sheetView tabSelected="1" workbookViewId="0">
      <selection sqref="A1:K1"/>
    </sheetView>
  </sheetViews>
  <sheetFormatPr defaultColWidth="11.453125" defaultRowHeight="14.5" x14ac:dyDescent="0.35"/>
  <cols>
    <col min="1" max="1" width="12.453125" customWidth="1"/>
    <col min="2" max="2" width="27.1796875" bestFit="1" customWidth="1"/>
    <col min="3" max="3" width="24.453125" customWidth="1"/>
    <col min="4" max="4" width="17.1796875" customWidth="1"/>
    <col min="5" max="5" width="19.1796875" customWidth="1"/>
    <col min="6" max="6" width="18" customWidth="1"/>
    <col min="7" max="7" width="18.54296875" customWidth="1"/>
  </cols>
  <sheetData>
    <row r="1" spans="1:11" ht="29" customHeight="1" x14ac:dyDescent="0.45">
      <c r="A1" s="172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x14ac:dyDescent="0.35">
      <c r="A2" s="69"/>
      <c r="B2" s="69"/>
      <c r="C2" s="69"/>
      <c r="D2" s="69"/>
      <c r="E2" s="69"/>
      <c r="F2" s="69"/>
      <c r="G2" s="69"/>
      <c r="H2" s="69"/>
    </row>
    <row r="3" spans="1:11" x14ac:dyDescent="0.35">
      <c r="A3" s="187" t="s">
        <v>36</v>
      </c>
      <c r="B3" s="188"/>
      <c r="C3" s="188"/>
      <c r="D3" s="188"/>
      <c r="E3" s="188"/>
      <c r="F3" s="188"/>
      <c r="G3" s="188"/>
      <c r="H3" s="189"/>
    </row>
    <row r="5" spans="1:11" ht="43.5" x14ac:dyDescent="0.35">
      <c r="B5" s="74" t="s">
        <v>37</v>
      </c>
      <c r="C5" s="74" t="s">
        <v>38</v>
      </c>
      <c r="D5" s="74" t="s">
        <v>70</v>
      </c>
      <c r="E5" s="74" t="s">
        <v>71</v>
      </c>
      <c r="F5" s="74" t="s">
        <v>72</v>
      </c>
    </row>
    <row r="6" spans="1:11" x14ac:dyDescent="0.35">
      <c r="B6" s="73" t="s">
        <v>57</v>
      </c>
      <c r="C6" s="103" t="s">
        <v>73</v>
      </c>
      <c r="D6" s="121" t="s">
        <v>73</v>
      </c>
      <c r="E6" s="103" t="s">
        <v>73</v>
      </c>
      <c r="F6" s="102" t="s">
        <v>47</v>
      </c>
    </row>
    <row r="7" spans="1:11" x14ac:dyDescent="0.35">
      <c r="B7" s="122" t="s">
        <v>16</v>
      </c>
      <c r="C7" s="123">
        <v>7</v>
      </c>
      <c r="D7" s="123">
        <v>0</v>
      </c>
      <c r="E7" s="123">
        <v>7</v>
      </c>
      <c r="F7" s="123">
        <v>1.9178082191780823E-2</v>
      </c>
    </row>
    <row r="8" spans="1:11" x14ac:dyDescent="0.35">
      <c r="B8" s="124" t="s">
        <v>17</v>
      </c>
      <c r="C8" s="125">
        <v>38</v>
      </c>
      <c r="D8" s="125">
        <v>11</v>
      </c>
      <c r="E8" s="125">
        <v>27</v>
      </c>
      <c r="F8" s="125">
        <v>7.3972602739726029E-2</v>
      </c>
    </row>
    <row r="9" spans="1:11" x14ac:dyDescent="0.35">
      <c r="B9" s="124" t="s">
        <v>74</v>
      </c>
      <c r="C9" s="125">
        <v>113</v>
      </c>
      <c r="D9" s="125">
        <v>0</v>
      </c>
      <c r="E9" s="125">
        <v>113</v>
      </c>
      <c r="F9" s="125">
        <v>0.30958904109589042</v>
      </c>
    </row>
    <row r="10" spans="1:11" x14ac:dyDescent="0.35">
      <c r="B10" s="124" t="s">
        <v>20</v>
      </c>
      <c r="C10" s="126">
        <v>87</v>
      </c>
      <c r="D10" s="126">
        <v>0</v>
      </c>
      <c r="E10" s="126">
        <v>87</v>
      </c>
      <c r="F10" s="126">
        <v>0.23835616438356164</v>
      </c>
    </row>
    <row r="11" spans="1:11" x14ac:dyDescent="0.35">
      <c r="B11" s="70" t="s">
        <v>58</v>
      </c>
      <c r="C11" s="106">
        <v>245</v>
      </c>
      <c r="D11" s="105">
        <v>0</v>
      </c>
      <c r="E11" s="106">
        <v>245</v>
      </c>
      <c r="F11" s="170">
        <v>0.67123287671232879</v>
      </c>
    </row>
    <row r="12" spans="1:11" x14ac:dyDescent="0.35">
      <c r="B12" s="84" t="s">
        <v>75</v>
      </c>
      <c r="C12" s="111">
        <v>37.6</v>
      </c>
      <c r="D12" s="109">
        <v>0</v>
      </c>
      <c r="E12" s="111">
        <v>37.6</v>
      </c>
      <c r="F12" s="171">
        <v>0.10301369863013699</v>
      </c>
    </row>
    <row r="13" spans="1:11" x14ac:dyDescent="0.35">
      <c r="B13" s="84" t="s">
        <v>76</v>
      </c>
      <c r="C13" s="111">
        <v>74.8</v>
      </c>
      <c r="D13" s="109">
        <v>74.8</v>
      </c>
      <c r="E13" s="111">
        <v>0</v>
      </c>
      <c r="F13" s="171">
        <v>0</v>
      </c>
    </row>
    <row r="14" spans="1:11" x14ac:dyDescent="0.35">
      <c r="B14" s="81" t="s">
        <v>77</v>
      </c>
      <c r="C14" s="111">
        <v>450.23552494406096</v>
      </c>
      <c r="D14" s="109">
        <v>60</v>
      </c>
      <c r="E14" s="111">
        <v>390.23552494406096</v>
      </c>
      <c r="F14" s="171">
        <v>1.0691384245042765</v>
      </c>
    </row>
    <row r="15" spans="1:11" x14ac:dyDescent="0.35">
      <c r="B15" s="87" t="s">
        <v>60</v>
      </c>
      <c r="C15" s="111">
        <v>1029.4673180066025</v>
      </c>
      <c r="D15" s="111">
        <v>1019.4673180066023</v>
      </c>
      <c r="E15" s="111">
        <v>10</v>
      </c>
      <c r="F15" s="111">
        <v>2.7397260273972601E-2</v>
      </c>
    </row>
    <row r="16" spans="1:11" x14ac:dyDescent="0.35">
      <c r="B16" s="127" t="s">
        <v>78</v>
      </c>
      <c r="C16" s="123">
        <v>201.67069431498004</v>
      </c>
      <c r="D16" s="123">
        <v>201.67069431498004</v>
      </c>
      <c r="E16" s="123">
        <v>0</v>
      </c>
      <c r="F16" s="123">
        <v>0</v>
      </c>
    </row>
    <row r="17" spans="1:11" x14ac:dyDescent="0.35">
      <c r="B17" s="128" t="s">
        <v>79</v>
      </c>
      <c r="C17" s="125">
        <v>309.52801633310003</v>
      </c>
      <c r="D17" s="125">
        <v>309.52801633310003</v>
      </c>
      <c r="E17" s="125">
        <v>0</v>
      </c>
      <c r="F17" s="125">
        <v>0</v>
      </c>
    </row>
    <row r="18" spans="1:11" x14ac:dyDescent="0.35">
      <c r="B18" s="128" t="s">
        <v>80</v>
      </c>
      <c r="C18" s="125">
        <v>235.1763</v>
      </c>
      <c r="D18" s="125">
        <v>235.1763</v>
      </c>
      <c r="E18" s="125">
        <v>0</v>
      </c>
      <c r="F18" s="125">
        <v>0</v>
      </c>
    </row>
    <row r="19" spans="1:11" x14ac:dyDescent="0.35">
      <c r="B19" s="128" t="s">
        <v>81</v>
      </c>
      <c r="C19" s="125">
        <v>16.123591811600001</v>
      </c>
      <c r="D19" s="125">
        <v>16.123591811600001</v>
      </c>
      <c r="E19" s="125">
        <v>0</v>
      </c>
      <c r="F19" s="125">
        <v>0</v>
      </c>
    </row>
    <row r="20" spans="1:11" x14ac:dyDescent="0.35">
      <c r="B20" s="128" t="s">
        <v>82</v>
      </c>
      <c r="C20" s="129">
        <v>9.0213199999999993</v>
      </c>
      <c r="D20" s="129">
        <v>9.0213199999999993</v>
      </c>
      <c r="E20" s="129">
        <v>0</v>
      </c>
      <c r="F20" s="129">
        <v>0</v>
      </c>
    </row>
    <row r="21" spans="1:11" x14ac:dyDescent="0.35">
      <c r="B21" s="128" t="s">
        <v>83</v>
      </c>
      <c r="C21" s="129">
        <v>6.5153999999999996</v>
      </c>
      <c r="D21" s="129">
        <v>6.5153999999999996</v>
      </c>
      <c r="E21" s="129">
        <v>0</v>
      </c>
      <c r="F21" s="129">
        <v>0</v>
      </c>
    </row>
    <row r="22" spans="1:11" x14ac:dyDescent="0.35">
      <c r="B22" s="128" t="s">
        <v>84</v>
      </c>
      <c r="C22" s="129">
        <v>15.524800000000003</v>
      </c>
      <c r="D22" s="129">
        <v>15.524800000000003</v>
      </c>
      <c r="E22" s="129">
        <v>0</v>
      </c>
      <c r="F22" s="129">
        <v>0</v>
      </c>
    </row>
    <row r="23" spans="1:11" x14ac:dyDescent="0.35">
      <c r="B23" s="128" t="s">
        <v>85</v>
      </c>
      <c r="C23" s="129">
        <v>221.42299554692227</v>
      </c>
      <c r="D23" s="129">
        <v>211.42299554692227</v>
      </c>
      <c r="E23" s="129">
        <v>10</v>
      </c>
      <c r="F23" s="129">
        <v>2.7397260273972601E-2</v>
      </c>
    </row>
    <row r="24" spans="1:11" x14ac:dyDescent="0.35">
      <c r="B24" s="130" t="s">
        <v>86</v>
      </c>
      <c r="C24" s="131">
        <v>14.4842</v>
      </c>
      <c r="D24" s="131">
        <v>14.4842</v>
      </c>
      <c r="E24" s="131">
        <v>0</v>
      </c>
      <c r="F24" s="131">
        <v>0</v>
      </c>
    </row>
    <row r="25" spans="1:11" x14ac:dyDescent="0.35">
      <c r="B25" s="118" t="s">
        <v>87</v>
      </c>
      <c r="C25" s="111">
        <v>25.903600000000001</v>
      </c>
      <c r="D25" s="109">
        <v>0</v>
      </c>
      <c r="E25" s="111">
        <v>25.903600000000001</v>
      </c>
      <c r="F25" s="171">
        <v>7.0968767123287674E-2</v>
      </c>
    </row>
    <row r="26" spans="1:11" ht="15" thickBot="1" x14ac:dyDescent="0.4">
      <c r="B26" s="97" t="s">
        <v>88</v>
      </c>
      <c r="C26" s="112">
        <v>30.112327298546504</v>
      </c>
      <c r="D26" s="113">
        <v>30.112327298546504</v>
      </c>
      <c r="E26" s="114">
        <v>0</v>
      </c>
      <c r="F26" s="115">
        <v>0</v>
      </c>
    </row>
    <row r="27" spans="1:11" ht="15" thickTop="1" x14ac:dyDescent="0.35">
      <c r="B27" s="73" t="s">
        <v>89</v>
      </c>
      <c r="C27" s="98">
        <v>1893.11877024921</v>
      </c>
      <c r="D27" s="99">
        <v>1184.3796453051489</v>
      </c>
      <c r="E27" s="100">
        <v>708.73912494406102</v>
      </c>
      <c r="F27" s="101">
        <v>1.9417510272440026</v>
      </c>
    </row>
    <row r="30" spans="1:11" x14ac:dyDescent="0.35">
      <c r="A30" s="187" t="s">
        <v>51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9"/>
    </row>
    <row r="32" spans="1:11" x14ac:dyDescent="0.35">
      <c r="B32" s="75" t="s">
        <v>37</v>
      </c>
      <c r="C32" s="74" t="s">
        <v>30</v>
      </c>
      <c r="D32" s="74" t="s">
        <v>33</v>
      </c>
      <c r="E32" s="74" t="s">
        <v>68</v>
      </c>
      <c r="F32" s="74" t="s">
        <v>32</v>
      </c>
      <c r="G32" s="74" t="s">
        <v>90</v>
      </c>
    </row>
    <row r="33" spans="1:11" x14ac:dyDescent="0.35">
      <c r="B33" s="76" t="s">
        <v>57</v>
      </c>
      <c r="C33" s="120" t="s">
        <v>91</v>
      </c>
      <c r="D33" s="120" t="s">
        <v>91</v>
      </c>
      <c r="E33" s="120" t="s">
        <v>91</v>
      </c>
      <c r="F33" s="120" t="s">
        <v>91</v>
      </c>
      <c r="G33" s="120" t="s">
        <v>91</v>
      </c>
    </row>
    <row r="34" spans="1:11" x14ac:dyDescent="0.35">
      <c r="B34" s="77" t="s">
        <v>87</v>
      </c>
      <c r="C34" s="24">
        <v>29.374377395540147</v>
      </c>
      <c r="D34" s="24">
        <v>10.770545268099086</v>
      </c>
      <c r="E34" s="24">
        <v>14.279995488843621</v>
      </c>
      <c r="F34" s="24">
        <v>14.180609263983717</v>
      </c>
      <c r="G34" s="24">
        <v>2.3632397068211093</v>
      </c>
    </row>
    <row r="35" spans="1:11" x14ac:dyDescent="0.35">
      <c r="B35" s="78" t="s">
        <v>88</v>
      </c>
      <c r="C35" s="13">
        <v>60.996368736396619</v>
      </c>
      <c r="D35" s="13">
        <v>1.5502735148970574</v>
      </c>
      <c r="E35" s="13">
        <v>15.908440743123101</v>
      </c>
      <c r="F35" s="13">
        <v>3.7042876345275859</v>
      </c>
      <c r="G35" s="13">
        <v>0.34015621638851906</v>
      </c>
    </row>
    <row r="36" spans="1:11" x14ac:dyDescent="0.35">
      <c r="B36" s="84" t="s">
        <v>16</v>
      </c>
      <c r="C36" s="85">
        <v>0</v>
      </c>
      <c r="D36" s="85">
        <v>19.178082191780824</v>
      </c>
      <c r="E36" s="85">
        <v>0</v>
      </c>
      <c r="F36" s="85">
        <v>0</v>
      </c>
      <c r="G36" s="85">
        <v>0</v>
      </c>
    </row>
    <row r="37" spans="1:11" x14ac:dyDescent="0.35">
      <c r="B37" s="84" t="s">
        <v>17</v>
      </c>
      <c r="C37" s="85">
        <v>0</v>
      </c>
      <c r="D37" s="85">
        <v>73.972602739726028</v>
      </c>
      <c r="E37" s="85">
        <v>28.120273972602739</v>
      </c>
      <c r="F37" s="85">
        <v>2.8345479452054798</v>
      </c>
      <c r="G37" s="85">
        <v>0</v>
      </c>
    </row>
    <row r="38" spans="1:11" x14ac:dyDescent="0.35">
      <c r="B38" s="84" t="s">
        <v>74</v>
      </c>
      <c r="C38" s="85">
        <v>0</v>
      </c>
      <c r="D38" s="85">
        <v>309.58904109589042</v>
      </c>
      <c r="E38" s="85">
        <v>0</v>
      </c>
      <c r="F38" s="85">
        <v>0</v>
      </c>
      <c r="G38" s="85">
        <v>0</v>
      </c>
    </row>
    <row r="39" spans="1:11" x14ac:dyDescent="0.35">
      <c r="B39" s="84" t="s">
        <v>20</v>
      </c>
      <c r="C39" s="85">
        <v>0</v>
      </c>
      <c r="D39" s="85">
        <v>0</v>
      </c>
      <c r="E39" s="85">
        <v>0</v>
      </c>
      <c r="F39" s="85">
        <v>0</v>
      </c>
      <c r="G39" s="85">
        <v>238.35616438356163</v>
      </c>
    </row>
    <row r="40" spans="1:11" x14ac:dyDescent="0.35">
      <c r="B40" s="84" t="s">
        <v>92</v>
      </c>
      <c r="C40" s="85">
        <v>164.38356164383561</v>
      </c>
      <c r="D40" s="85">
        <v>46.207058972131662</v>
      </c>
      <c r="E40" s="85">
        <v>37.194547255825981</v>
      </c>
      <c r="F40" s="85">
        <v>32.87671232876712</v>
      </c>
      <c r="G40" s="85">
        <v>13.698630136986301</v>
      </c>
    </row>
    <row r="41" spans="1:11" x14ac:dyDescent="0.35">
      <c r="B41" s="84" t="s">
        <v>77</v>
      </c>
      <c r="C41" s="85">
        <v>385.3693111287979</v>
      </c>
      <c r="D41" s="85">
        <v>200.41544519109266</v>
      </c>
      <c r="E41" s="85">
        <v>231.82842838095922</v>
      </c>
      <c r="F41" s="85">
        <v>123.40384665718831</v>
      </c>
      <c r="G41" s="85">
        <v>290.6989273928138</v>
      </c>
    </row>
    <row r="42" spans="1:11" x14ac:dyDescent="0.35">
      <c r="B42" s="80" t="s">
        <v>60</v>
      </c>
      <c r="C42" s="83">
        <v>1148.1600937860521</v>
      </c>
      <c r="D42" s="83">
        <v>332.37072113524385</v>
      </c>
      <c r="E42" s="83">
        <v>716.50264977380505</v>
      </c>
      <c r="F42" s="83">
        <v>497.55033657620248</v>
      </c>
      <c r="G42" s="83">
        <v>124.98254943171631</v>
      </c>
    </row>
    <row r="45" spans="1:11" x14ac:dyDescent="0.35">
      <c r="A45" s="187" t="s">
        <v>93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9"/>
    </row>
    <row r="47" spans="1:11" x14ac:dyDescent="0.35">
      <c r="B47" s="75" t="s">
        <v>37</v>
      </c>
      <c r="C47" s="75" t="s">
        <v>94</v>
      </c>
      <c r="D47" s="74" t="s">
        <v>31</v>
      </c>
      <c r="E47" s="74" t="s">
        <v>32</v>
      </c>
      <c r="F47" s="74" t="s">
        <v>33</v>
      </c>
      <c r="G47" s="74" t="s">
        <v>95</v>
      </c>
    </row>
    <row r="48" spans="1:11" x14ac:dyDescent="0.35">
      <c r="B48" s="70"/>
      <c r="C48" s="70" t="s">
        <v>96</v>
      </c>
      <c r="D48" s="70" t="s">
        <v>96</v>
      </c>
      <c r="E48" s="70" t="s">
        <v>96</v>
      </c>
      <c r="F48" s="70" t="s">
        <v>96</v>
      </c>
      <c r="G48" s="70" t="s">
        <v>96</v>
      </c>
    </row>
    <row r="49" spans="2:11" x14ac:dyDescent="0.35">
      <c r="B49" s="122" t="s">
        <v>16</v>
      </c>
      <c r="C49" s="123">
        <v>0</v>
      </c>
      <c r="D49" s="123">
        <v>0</v>
      </c>
      <c r="E49" s="123">
        <v>0</v>
      </c>
      <c r="F49" s="123">
        <v>1.9555036346550081</v>
      </c>
      <c r="G49" s="123">
        <v>0</v>
      </c>
    </row>
    <row r="50" spans="2:11" x14ac:dyDescent="0.35">
      <c r="B50" s="124" t="s">
        <v>17</v>
      </c>
      <c r="C50" s="125">
        <v>0</v>
      </c>
      <c r="D50" s="125">
        <v>2.6708798192136007</v>
      </c>
      <c r="E50" s="125">
        <v>0.41754026012713702</v>
      </c>
      <c r="F50" s="125">
        <v>7.5426568765264603</v>
      </c>
      <c r="G50" s="125">
        <v>0</v>
      </c>
    </row>
    <row r="51" spans="2:11" x14ac:dyDescent="0.35">
      <c r="B51" s="124" t="s">
        <v>74</v>
      </c>
      <c r="C51" s="125">
        <v>0</v>
      </c>
      <c r="D51" s="125">
        <v>0</v>
      </c>
      <c r="E51" s="125">
        <v>0</v>
      </c>
      <c r="F51" s="125">
        <v>31.567415816573703</v>
      </c>
      <c r="G51" s="125">
        <v>0</v>
      </c>
    </row>
    <row r="52" spans="2:11" x14ac:dyDescent="0.35">
      <c r="B52" s="124" t="s">
        <v>20</v>
      </c>
      <c r="C52" s="126">
        <v>0</v>
      </c>
      <c r="D52" s="126">
        <v>0</v>
      </c>
      <c r="E52" s="126">
        <v>0</v>
      </c>
      <c r="F52" s="126">
        <v>0</v>
      </c>
      <c r="G52" s="126">
        <v>35.552216854164662</v>
      </c>
    </row>
    <row r="53" spans="2:11" x14ac:dyDescent="0.35">
      <c r="B53" s="44" t="s">
        <v>58</v>
      </c>
      <c r="C53" s="116">
        <v>0</v>
      </c>
      <c r="D53" s="116">
        <v>2.6708798192136007</v>
      </c>
      <c r="E53" s="116">
        <v>0.41754026012713702</v>
      </c>
      <c r="F53" s="116">
        <v>41.065576327755174</v>
      </c>
      <c r="G53" s="116">
        <v>35.552216854164662</v>
      </c>
    </row>
    <row r="54" spans="2:11" x14ac:dyDescent="0.35">
      <c r="B54" s="89" t="s">
        <v>75</v>
      </c>
      <c r="C54" s="116">
        <v>4.1365138101284868</v>
      </c>
      <c r="D54" s="116">
        <v>0</v>
      </c>
      <c r="E54" s="116">
        <v>0</v>
      </c>
      <c r="F54" s="116">
        <v>0</v>
      </c>
      <c r="G54" s="116">
        <v>2.043230853687624</v>
      </c>
    </row>
    <row r="55" spans="2:11" x14ac:dyDescent="0.35">
      <c r="B55" s="89" t="s">
        <v>76</v>
      </c>
      <c r="C55" s="116">
        <v>5.0557391012681503</v>
      </c>
      <c r="D55" s="116">
        <v>4.3887730764685848</v>
      </c>
      <c r="E55" s="116">
        <v>5.4789057150285272</v>
      </c>
      <c r="F55" s="116">
        <v>3.3522919451228712</v>
      </c>
      <c r="G55" s="116">
        <v>0</v>
      </c>
    </row>
    <row r="56" spans="2:11" x14ac:dyDescent="0.35">
      <c r="B56" s="87" t="s">
        <v>77</v>
      </c>
      <c r="C56" s="116">
        <v>21.549674047468539</v>
      </c>
      <c r="D56" s="116">
        <v>22.019197660946521</v>
      </c>
      <c r="E56" s="116">
        <v>18.177880646219428</v>
      </c>
      <c r="F56" s="116">
        <v>20.435470428849559</v>
      </c>
      <c r="G56" s="116">
        <v>43.359446283551371</v>
      </c>
    </row>
    <row r="57" spans="2:11" x14ac:dyDescent="0.35">
      <c r="B57" s="87" t="s">
        <v>97</v>
      </c>
      <c r="C57" s="116">
        <v>64.204582619530171</v>
      </c>
      <c r="D57" s="116">
        <v>68.053834381500522</v>
      </c>
      <c r="E57" s="116">
        <v>73.291156465272735</v>
      </c>
      <c r="F57" s="116">
        <v>33.890362275714217</v>
      </c>
      <c r="G57" s="116">
        <v>18.641878685513763</v>
      </c>
    </row>
    <row r="58" spans="2:11" x14ac:dyDescent="0.35">
      <c r="B58" s="127" t="s">
        <v>78</v>
      </c>
      <c r="C58" s="123">
        <v>12.788361887939942</v>
      </c>
      <c r="D58" s="123">
        <v>10.559553079374432</v>
      </c>
      <c r="E58" s="123">
        <v>16.262679720333374</v>
      </c>
      <c r="F58" s="123">
        <v>8.5501515123626284</v>
      </c>
      <c r="G58" s="123">
        <v>2.7442946658192922</v>
      </c>
    </row>
    <row r="59" spans="2:11" x14ac:dyDescent="0.35">
      <c r="B59" s="128" t="s">
        <v>79</v>
      </c>
      <c r="C59" s="125">
        <v>19.627820991886388</v>
      </c>
      <c r="D59" s="125">
        <v>16.207002852471778</v>
      </c>
      <c r="E59" s="125">
        <v>24.960270063995196</v>
      </c>
      <c r="F59" s="125">
        <v>13.122935119346579</v>
      </c>
      <c r="G59" s="125">
        <v>4.2119956349129168</v>
      </c>
    </row>
    <row r="60" spans="2:11" x14ac:dyDescent="0.35">
      <c r="B60" s="128" t="s">
        <v>80</v>
      </c>
      <c r="C60" s="125">
        <v>14.913022648543201</v>
      </c>
      <c r="D60" s="125">
        <v>12.313919140786247</v>
      </c>
      <c r="E60" s="125">
        <v>18.964564274963909</v>
      </c>
      <c r="F60" s="125">
        <v>9.9706752334391417</v>
      </c>
      <c r="G60" s="125">
        <v>3.2002322787122868</v>
      </c>
      <c r="H60" s="86"/>
      <c r="I60" s="86"/>
      <c r="J60" s="86"/>
      <c r="K60" s="86"/>
    </row>
    <row r="61" spans="2:11" x14ac:dyDescent="0.35">
      <c r="B61" s="128" t="s">
        <v>81</v>
      </c>
      <c r="C61" s="125">
        <v>1.0224307885711976</v>
      </c>
      <c r="D61" s="125">
        <v>0.8442373054899055</v>
      </c>
      <c r="E61" s="125">
        <v>1.300202840398331</v>
      </c>
      <c r="F61" s="125">
        <v>0.68358545291341977</v>
      </c>
      <c r="G61" s="125">
        <v>0.21940662798191585</v>
      </c>
      <c r="H61" s="86"/>
      <c r="I61" s="86"/>
      <c r="J61" s="86"/>
      <c r="K61" s="86"/>
    </row>
    <row r="62" spans="2:11" x14ac:dyDescent="0.35">
      <c r="B62" s="128" t="s">
        <v>82</v>
      </c>
      <c r="C62" s="129">
        <v>0.69451362460078436</v>
      </c>
      <c r="D62" s="129">
        <v>1.0427020850799842</v>
      </c>
      <c r="E62" s="129">
        <v>0.19414890731265716</v>
      </c>
      <c r="F62" s="129">
        <v>0</v>
      </c>
      <c r="G62" s="129">
        <v>0</v>
      </c>
      <c r="H62" s="86"/>
      <c r="I62" s="86"/>
      <c r="J62" s="86"/>
      <c r="K62" s="86"/>
    </row>
    <row r="63" spans="2:11" x14ac:dyDescent="0.35">
      <c r="B63" s="128" t="s">
        <v>83</v>
      </c>
      <c r="C63" s="129">
        <v>0.50159334440236569</v>
      </c>
      <c r="D63" s="129">
        <v>0.75306287385106929</v>
      </c>
      <c r="E63" s="129">
        <v>0.1402187031060739</v>
      </c>
      <c r="F63" s="129">
        <v>0</v>
      </c>
      <c r="G63" s="129">
        <v>0</v>
      </c>
      <c r="H63" s="86"/>
      <c r="I63" s="86"/>
      <c r="J63" s="86"/>
      <c r="K63" s="86"/>
    </row>
    <row r="64" spans="2:11" x14ac:dyDescent="0.35">
      <c r="B64" s="128" t="s">
        <v>84</v>
      </c>
      <c r="C64" s="129">
        <v>1.1951892981517407</v>
      </c>
      <c r="D64" s="129">
        <v>1.7943872216537866</v>
      </c>
      <c r="E64" s="129">
        <v>0.33411107867224982</v>
      </c>
      <c r="F64" s="129">
        <v>0</v>
      </c>
      <c r="G64" s="129">
        <v>0</v>
      </c>
      <c r="H64" s="86"/>
      <c r="I64" s="86"/>
      <c r="J64" s="86"/>
      <c r="K64" s="86"/>
    </row>
    <row r="65" spans="2:11" x14ac:dyDescent="0.35">
      <c r="B65" s="128" t="s">
        <v>85</v>
      </c>
      <c r="C65" s="129">
        <v>12.346572170837948</v>
      </c>
      <c r="D65" s="129">
        <v>22.864857216133153</v>
      </c>
      <c r="E65" s="129">
        <v>10.823244674948617</v>
      </c>
      <c r="F65" s="129">
        <v>1.5630149576524519</v>
      </c>
      <c r="G65" s="129">
        <v>8.2659494780873519</v>
      </c>
      <c r="H65" s="86"/>
      <c r="I65" s="86"/>
      <c r="J65" s="86"/>
      <c r="K65" s="86"/>
    </row>
    <row r="66" spans="2:11" x14ac:dyDescent="0.35">
      <c r="B66" s="130" t="s">
        <v>86</v>
      </c>
      <c r="C66" s="131">
        <v>1.1150778645966091</v>
      </c>
      <c r="D66" s="131">
        <v>1.6741126066601677</v>
      </c>
      <c r="E66" s="131">
        <v>0.31171620154234514</v>
      </c>
      <c r="F66" s="131">
        <v>0</v>
      </c>
      <c r="G66" s="131">
        <v>0</v>
      </c>
    </row>
    <row r="67" spans="2:11" x14ac:dyDescent="0.35">
      <c r="B67" s="118" t="s">
        <v>87</v>
      </c>
      <c r="C67" s="118">
        <v>1.6426016289855894</v>
      </c>
      <c r="D67" s="118">
        <v>1.3563221968169015</v>
      </c>
      <c r="E67" s="118">
        <v>2.0888605150814734</v>
      </c>
      <c r="F67" s="118">
        <v>1.0982245361327403</v>
      </c>
      <c r="G67" s="118">
        <v>0.35249103270547077</v>
      </c>
      <c r="H67" s="86"/>
      <c r="I67" s="86"/>
      <c r="J67" s="86"/>
      <c r="K67" s="86"/>
    </row>
    <row r="68" spans="2:11" x14ac:dyDescent="0.35">
      <c r="B68" s="119" t="s">
        <v>88</v>
      </c>
      <c r="C68" s="119">
        <v>3.4108887926190685</v>
      </c>
      <c r="D68" s="119">
        <v>1.5109928650538744</v>
      </c>
      <c r="E68" s="119">
        <v>0.54565639827068235</v>
      </c>
      <c r="F68" s="119">
        <v>0.15807448642543795</v>
      </c>
      <c r="G68" s="119">
        <v>5.0736290377102623E-2</v>
      </c>
    </row>
    <row r="69" spans="2:11" x14ac:dyDescent="0.35">
      <c r="B69" s="117" t="s">
        <v>63</v>
      </c>
      <c r="C69" s="117">
        <v>100</v>
      </c>
      <c r="D69" s="117">
        <v>100</v>
      </c>
      <c r="E69" s="117">
        <v>100</v>
      </c>
      <c r="F69" s="117">
        <v>100</v>
      </c>
      <c r="G69" s="117">
        <v>99.999999999999986</v>
      </c>
    </row>
  </sheetData>
  <mergeCells count="4">
    <mergeCell ref="A1:K1"/>
    <mergeCell ref="A3:H3"/>
    <mergeCell ref="A30:K30"/>
    <mergeCell ref="A45:K4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98C6-3F01-45AA-8614-483058132054}">
  <sheetPr>
    <tabColor theme="7"/>
  </sheetPr>
  <dimension ref="A1:K69"/>
  <sheetViews>
    <sheetView workbookViewId="0">
      <selection sqref="A1:K1"/>
    </sheetView>
  </sheetViews>
  <sheetFormatPr defaultColWidth="11.453125" defaultRowHeight="14.5" x14ac:dyDescent="0.35"/>
  <cols>
    <col min="1" max="1" width="12.453125" customWidth="1"/>
    <col min="2" max="2" width="27.1796875" bestFit="1" customWidth="1"/>
    <col min="3" max="3" width="24.453125" customWidth="1"/>
    <col min="4" max="4" width="17.1796875" customWidth="1"/>
    <col min="5" max="5" width="19.1796875" customWidth="1"/>
    <col min="6" max="6" width="18" customWidth="1"/>
    <col min="7" max="7" width="18.54296875" customWidth="1"/>
  </cols>
  <sheetData>
    <row r="1" spans="1:11" ht="29" customHeight="1" x14ac:dyDescent="0.45">
      <c r="A1" s="172" t="s">
        <v>98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x14ac:dyDescent="0.35">
      <c r="A2" s="69"/>
      <c r="B2" s="69"/>
      <c r="C2" s="69"/>
      <c r="D2" s="69"/>
      <c r="E2" s="69"/>
      <c r="F2" s="69"/>
      <c r="G2" s="69"/>
      <c r="H2" s="69"/>
    </row>
    <row r="3" spans="1:11" x14ac:dyDescent="0.35">
      <c r="A3" s="187" t="s">
        <v>36</v>
      </c>
      <c r="B3" s="188"/>
      <c r="C3" s="188"/>
      <c r="D3" s="188"/>
      <c r="E3" s="188"/>
      <c r="F3" s="188"/>
      <c r="G3" s="188"/>
      <c r="H3" s="189"/>
    </row>
    <row r="5" spans="1:11" ht="43.5" x14ac:dyDescent="0.35">
      <c r="B5" s="74" t="s">
        <v>37</v>
      </c>
      <c r="C5" s="74" t="s">
        <v>99</v>
      </c>
      <c r="D5" s="74" t="s">
        <v>100</v>
      </c>
      <c r="E5" s="74" t="s">
        <v>101</v>
      </c>
      <c r="F5" s="74" t="s">
        <v>72</v>
      </c>
    </row>
    <row r="6" spans="1:11" x14ac:dyDescent="0.35">
      <c r="B6" s="73" t="s">
        <v>57</v>
      </c>
      <c r="C6" s="103" t="s">
        <v>73</v>
      </c>
      <c r="D6" s="121" t="s">
        <v>73</v>
      </c>
      <c r="E6" s="103" t="s">
        <v>73</v>
      </c>
      <c r="F6" s="102" t="s">
        <v>47</v>
      </c>
    </row>
    <row r="7" spans="1:11" x14ac:dyDescent="0.35">
      <c r="B7" s="122" t="s">
        <v>16</v>
      </c>
      <c r="C7" s="123">
        <v>1.7260273972602738</v>
      </c>
      <c r="D7" s="123">
        <v>0</v>
      </c>
      <c r="E7" s="123">
        <v>1.7260273972602738</v>
      </c>
      <c r="F7" s="123">
        <v>1.9178082191780819E-2</v>
      </c>
    </row>
    <row r="8" spans="1:11" x14ac:dyDescent="0.35">
      <c r="B8" s="124" t="s">
        <v>17</v>
      </c>
      <c r="C8" s="125">
        <v>10.044477978148432</v>
      </c>
      <c r="D8" s="125">
        <v>2.7123287671232874</v>
      </c>
      <c r="E8" s="125">
        <v>7.3321492110251452</v>
      </c>
      <c r="F8" s="125">
        <v>8.1468324566946054E-2</v>
      </c>
    </row>
    <row r="9" spans="1:11" x14ac:dyDescent="0.35">
      <c r="B9" s="124" t="s">
        <v>74</v>
      </c>
      <c r="C9" s="125">
        <v>27.863013698630134</v>
      </c>
      <c r="D9" s="125">
        <v>0</v>
      </c>
      <c r="E9" s="125">
        <v>27.863013698630134</v>
      </c>
      <c r="F9" s="125">
        <v>0.30958904109589036</v>
      </c>
    </row>
    <row r="10" spans="1:11" x14ac:dyDescent="0.35">
      <c r="B10" s="124" t="s">
        <v>20</v>
      </c>
      <c r="C10" s="126">
        <v>21.452054794520546</v>
      </c>
      <c r="D10" s="126">
        <v>0</v>
      </c>
      <c r="E10" s="126">
        <v>21.452054794520546</v>
      </c>
      <c r="F10" s="126">
        <v>0.23835616438356161</v>
      </c>
    </row>
    <row r="11" spans="1:11" x14ac:dyDescent="0.35">
      <c r="B11" s="70" t="s">
        <v>58</v>
      </c>
      <c r="C11" s="104">
        <v>61.085573868559393</v>
      </c>
      <c r="D11" s="105">
        <v>0</v>
      </c>
      <c r="E11" s="106">
        <v>61.085573868559393</v>
      </c>
      <c r="F11" s="107">
        <v>0.67872859853954881</v>
      </c>
    </row>
    <row r="12" spans="1:11" x14ac:dyDescent="0.35">
      <c r="B12" s="84" t="s">
        <v>75</v>
      </c>
      <c r="C12" s="108">
        <v>11.151157251572318</v>
      </c>
      <c r="D12" s="109">
        <v>0</v>
      </c>
      <c r="E12" s="108">
        <v>11.151157251572318</v>
      </c>
      <c r="F12" s="110">
        <v>0.12390174723969243</v>
      </c>
    </row>
    <row r="13" spans="1:11" x14ac:dyDescent="0.35">
      <c r="B13" s="84" t="s">
        <v>76</v>
      </c>
      <c r="C13" s="108">
        <v>20.215981958442786</v>
      </c>
      <c r="D13" s="109">
        <v>20.215981958442786</v>
      </c>
      <c r="E13" s="108">
        <v>0</v>
      </c>
      <c r="F13" s="110">
        <v>0</v>
      </c>
    </row>
    <row r="14" spans="1:11" x14ac:dyDescent="0.35">
      <c r="B14" s="81" t="s">
        <v>77</v>
      </c>
      <c r="C14" s="108">
        <v>127.10106471322879</v>
      </c>
      <c r="D14" s="109">
        <v>14.794520547945204</v>
      </c>
      <c r="E14" s="111">
        <v>112.30654416528358</v>
      </c>
      <c r="F14" s="110">
        <v>1.2478504907253731</v>
      </c>
    </row>
    <row r="15" spans="1:11" x14ac:dyDescent="0.35">
      <c r="B15" s="87" t="s">
        <v>60</v>
      </c>
      <c r="C15" s="108">
        <v>3.3869437315730888</v>
      </c>
      <c r="D15" s="108">
        <v>3.3869437315730888</v>
      </c>
      <c r="E15" s="108">
        <v>0</v>
      </c>
      <c r="F15" s="108">
        <v>0</v>
      </c>
    </row>
    <row r="16" spans="1:11" x14ac:dyDescent="0.35">
      <c r="B16" s="127" t="s">
        <v>78</v>
      </c>
      <c r="C16" s="123">
        <v>69.647556663060399</v>
      </c>
      <c r="D16" s="123">
        <v>69.647556663060399</v>
      </c>
      <c r="E16" s="123">
        <v>0</v>
      </c>
      <c r="F16" s="123">
        <v>0</v>
      </c>
    </row>
    <row r="17" spans="1:11" x14ac:dyDescent="0.35">
      <c r="B17" s="128" t="s">
        <v>79</v>
      </c>
      <c r="C17" s="125">
        <v>105.32158637619867</v>
      </c>
      <c r="D17" s="125">
        <v>105.32158637619867</v>
      </c>
      <c r="E17" s="125">
        <v>0</v>
      </c>
      <c r="F17" s="125">
        <v>0</v>
      </c>
    </row>
    <row r="18" spans="1:11" x14ac:dyDescent="0.35">
      <c r="B18" s="128" t="s">
        <v>80</v>
      </c>
      <c r="C18" s="125">
        <v>37.562741844885906</v>
      </c>
      <c r="D18" s="125">
        <v>37.562741844885906</v>
      </c>
      <c r="E18" s="125">
        <v>0</v>
      </c>
      <c r="F18" s="125">
        <v>0</v>
      </c>
    </row>
    <row r="19" spans="1:11" x14ac:dyDescent="0.35">
      <c r="B19" s="128" t="s">
        <v>81</v>
      </c>
      <c r="C19" s="125">
        <v>3.8980331758389264</v>
      </c>
      <c r="D19" s="125">
        <v>3.8980331758389264</v>
      </c>
      <c r="E19" s="125">
        <v>0</v>
      </c>
      <c r="F19" s="125">
        <v>0</v>
      </c>
    </row>
    <row r="20" spans="1:11" x14ac:dyDescent="0.35">
      <c r="B20" s="128" t="s">
        <v>82</v>
      </c>
      <c r="C20" s="129">
        <v>2.4763925819482924</v>
      </c>
      <c r="D20" s="129">
        <v>2.4763925819482924</v>
      </c>
      <c r="E20" s="129">
        <v>0</v>
      </c>
      <c r="F20" s="129">
        <v>0</v>
      </c>
    </row>
    <row r="21" spans="1:11" x14ac:dyDescent="0.35">
      <c r="B21" s="128" t="s">
        <v>83</v>
      </c>
      <c r="C21" s="129">
        <v>1.7403460252187923</v>
      </c>
      <c r="D21" s="129">
        <v>1.7403460252187923</v>
      </c>
      <c r="E21" s="129">
        <v>0</v>
      </c>
      <c r="F21" s="129">
        <v>0</v>
      </c>
    </row>
    <row r="22" spans="1:11" x14ac:dyDescent="0.35">
      <c r="B22" s="128" t="s">
        <v>84</v>
      </c>
      <c r="C22" s="129">
        <v>4.2687769854513853</v>
      </c>
      <c r="D22" s="129">
        <v>4.2687769854513853</v>
      </c>
      <c r="E22" s="129">
        <v>0</v>
      </c>
      <c r="F22" s="129">
        <v>0</v>
      </c>
    </row>
    <row r="23" spans="1:11" x14ac:dyDescent="0.35">
      <c r="B23" s="128" t="s">
        <v>85</v>
      </c>
      <c r="C23" s="129">
        <v>69.423587567476133</v>
      </c>
      <c r="D23" s="129">
        <v>69.423587567476133</v>
      </c>
      <c r="E23" s="129">
        <v>0</v>
      </c>
      <c r="F23" s="129">
        <v>0</v>
      </c>
    </row>
    <row r="24" spans="1:11" x14ac:dyDescent="0.35">
      <c r="B24" s="130" t="s">
        <v>86</v>
      </c>
      <c r="C24" s="131">
        <v>3.9759775105478417</v>
      </c>
      <c r="D24" s="131">
        <v>3.9759775105478417</v>
      </c>
      <c r="E24" s="131">
        <v>0</v>
      </c>
      <c r="F24" s="131">
        <v>0</v>
      </c>
    </row>
    <row r="25" spans="1:11" x14ac:dyDescent="0.35">
      <c r="B25" s="118" t="s">
        <v>87</v>
      </c>
      <c r="C25" s="108">
        <v>-3.962404774974098</v>
      </c>
      <c r="D25" s="109">
        <v>0</v>
      </c>
      <c r="E25" s="111">
        <v>-3.962404774974098</v>
      </c>
      <c r="F25" s="110">
        <v>-4.4026719721934421E-2</v>
      </c>
    </row>
    <row r="26" spans="1:11" ht="15" thickBot="1" x14ac:dyDescent="0.4">
      <c r="B26" s="97" t="s">
        <v>88</v>
      </c>
      <c r="C26" s="112">
        <v>15.862168915629345</v>
      </c>
      <c r="D26" s="113">
        <v>15.862168915629345</v>
      </c>
      <c r="E26" s="114">
        <v>0</v>
      </c>
      <c r="F26" s="115">
        <v>0</v>
      </c>
    </row>
    <row r="27" spans="1:11" ht="15" thickTop="1" x14ac:dyDescent="0.35">
      <c r="B27" s="73" t="s">
        <v>89</v>
      </c>
      <c r="C27" s="98">
        <v>533.15548439465806</v>
      </c>
      <c r="D27" s="99">
        <v>352.57461388421683</v>
      </c>
      <c r="E27" s="100">
        <v>180.5808705104412</v>
      </c>
      <c r="F27" s="101">
        <v>2.0064541167826797</v>
      </c>
    </row>
    <row r="30" spans="1:11" x14ac:dyDescent="0.35">
      <c r="A30" s="187" t="s">
        <v>51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9"/>
    </row>
    <row r="32" spans="1:11" x14ac:dyDescent="0.35">
      <c r="B32" s="75" t="s">
        <v>37</v>
      </c>
      <c r="C32" s="74" t="s">
        <v>30</v>
      </c>
      <c r="D32" s="74" t="s">
        <v>33</v>
      </c>
      <c r="E32" s="74" t="s">
        <v>68</v>
      </c>
      <c r="F32" s="74" t="s">
        <v>32</v>
      </c>
      <c r="G32" s="74" t="s">
        <v>90</v>
      </c>
    </row>
    <row r="33" spans="1:11" x14ac:dyDescent="0.35">
      <c r="B33" s="76" t="s">
        <v>57</v>
      </c>
      <c r="C33" s="120" t="s">
        <v>91</v>
      </c>
      <c r="D33" s="120" t="s">
        <v>91</v>
      </c>
      <c r="E33" s="120" t="s">
        <v>91</v>
      </c>
      <c r="F33" s="120" t="s">
        <v>91</v>
      </c>
      <c r="G33" s="120" t="s">
        <v>91</v>
      </c>
    </row>
    <row r="34" spans="1:11" x14ac:dyDescent="0.35">
      <c r="B34" s="77" t="s">
        <v>87</v>
      </c>
      <c r="C34" s="24">
        <v>-17.655216194639994</v>
      </c>
      <c r="D34" s="24">
        <v>-6.4078455537683352</v>
      </c>
      <c r="E34" s="24">
        <v>-9.5269156119875369</v>
      </c>
      <c r="F34" s="24">
        <v>-9.0802679218653832</v>
      </c>
      <c r="G34" s="24">
        <v>-1.3564744396731669</v>
      </c>
    </row>
    <row r="35" spans="1:11" x14ac:dyDescent="0.35">
      <c r="B35" s="78" t="s">
        <v>88</v>
      </c>
      <c r="C35" s="13">
        <v>102.18084938182378</v>
      </c>
      <c r="D35" s="13">
        <v>1.2608718192739179</v>
      </c>
      <c r="E35" s="13">
        <v>63.379023135434544</v>
      </c>
      <c r="F35" s="13">
        <v>9.1586634622314929</v>
      </c>
      <c r="G35" s="13">
        <v>0.26691348600676784</v>
      </c>
    </row>
    <row r="36" spans="1:11" x14ac:dyDescent="0.35">
      <c r="B36" s="84" t="s">
        <v>16</v>
      </c>
      <c r="C36" s="85">
        <v>0</v>
      </c>
      <c r="D36" s="85">
        <v>19.17808219178082</v>
      </c>
      <c r="E36" s="85">
        <v>0</v>
      </c>
      <c r="F36" s="85">
        <v>0</v>
      </c>
      <c r="G36" s="85">
        <v>0</v>
      </c>
    </row>
    <row r="37" spans="1:11" x14ac:dyDescent="0.35">
      <c r="B37" s="84" t="s">
        <v>17</v>
      </c>
      <c r="C37" s="85">
        <v>0</v>
      </c>
      <c r="D37" s="85">
        <v>73.972602739726028</v>
      </c>
      <c r="E37" s="85">
        <v>34.19184566264547</v>
      </c>
      <c r="F37" s="85">
        <v>3.4408624659444071</v>
      </c>
      <c r="G37" s="85">
        <v>0</v>
      </c>
    </row>
    <row r="38" spans="1:11" x14ac:dyDescent="0.35">
      <c r="B38" s="84" t="s">
        <v>74</v>
      </c>
      <c r="C38" s="85">
        <v>0</v>
      </c>
      <c r="D38" s="85">
        <v>309.58904109589037</v>
      </c>
      <c r="E38" s="85">
        <v>0</v>
      </c>
      <c r="F38" s="85">
        <v>0</v>
      </c>
      <c r="G38" s="85">
        <v>0</v>
      </c>
    </row>
    <row r="39" spans="1:11" x14ac:dyDescent="0.35">
      <c r="B39" s="84" t="s">
        <v>20</v>
      </c>
      <c r="C39" s="85">
        <v>0</v>
      </c>
      <c r="D39" s="85">
        <v>0</v>
      </c>
      <c r="E39" s="85">
        <v>0</v>
      </c>
      <c r="F39" s="85">
        <v>0</v>
      </c>
      <c r="G39" s="85">
        <v>238.35616438356161</v>
      </c>
    </row>
    <row r="40" spans="1:11" x14ac:dyDescent="0.35">
      <c r="B40" s="84" t="s">
        <v>92</v>
      </c>
      <c r="C40" s="85">
        <v>164.38356164383561</v>
      </c>
      <c r="D40" s="85">
        <v>76.271477854778951</v>
      </c>
      <c r="E40" s="85">
        <v>61.293387035799803</v>
      </c>
      <c r="F40" s="85">
        <v>32.87671232876712</v>
      </c>
      <c r="G40" s="85">
        <v>13.698630136986303</v>
      </c>
    </row>
    <row r="41" spans="1:11" x14ac:dyDescent="0.35">
      <c r="B41" s="84" t="s">
        <v>77</v>
      </c>
      <c r="C41" s="85">
        <v>445.08883413983978</v>
      </c>
      <c r="D41" s="85">
        <v>184.27383720654612</v>
      </c>
      <c r="E41" s="85">
        <v>362.82630396525491</v>
      </c>
      <c r="F41" s="85">
        <v>133.06275962405957</v>
      </c>
      <c r="G41" s="85">
        <v>286.98231743350829</v>
      </c>
    </row>
    <row r="42" spans="1:11" x14ac:dyDescent="0.35">
      <c r="B42" s="80" t="s">
        <v>60</v>
      </c>
      <c r="C42" s="83">
        <v>1296.8851282407929</v>
      </c>
      <c r="D42" s="83">
        <v>361.18958727812372</v>
      </c>
      <c r="E42" s="83">
        <v>935.82255543244298</v>
      </c>
      <c r="F42" s="83">
        <v>592.19894227295197</v>
      </c>
      <c r="G42" s="83">
        <v>128.51488378264759</v>
      </c>
    </row>
    <row r="45" spans="1:11" x14ac:dyDescent="0.35">
      <c r="A45" s="187" t="s">
        <v>93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9"/>
    </row>
    <row r="47" spans="1:11" x14ac:dyDescent="0.35">
      <c r="B47" s="75" t="s">
        <v>37</v>
      </c>
      <c r="C47" s="75" t="s">
        <v>94</v>
      </c>
      <c r="D47" s="74" t="s">
        <v>31</v>
      </c>
      <c r="E47" s="74" t="s">
        <v>32</v>
      </c>
      <c r="F47" s="74" t="s">
        <v>33</v>
      </c>
      <c r="G47" s="74" t="s">
        <v>95</v>
      </c>
    </row>
    <row r="48" spans="1:11" x14ac:dyDescent="0.35">
      <c r="B48" s="70"/>
      <c r="C48" s="70" t="s">
        <v>96</v>
      </c>
      <c r="D48" s="70" t="s">
        <v>96</v>
      </c>
      <c r="E48" s="70" t="s">
        <v>96</v>
      </c>
      <c r="F48" s="70" t="s">
        <v>96</v>
      </c>
      <c r="G48" s="70" t="s">
        <v>96</v>
      </c>
    </row>
    <row r="49" spans="2:11" x14ac:dyDescent="0.35">
      <c r="B49" s="122" t="s">
        <v>16</v>
      </c>
      <c r="C49" s="123">
        <v>0</v>
      </c>
      <c r="D49" s="123">
        <v>0</v>
      </c>
      <c r="E49" s="123">
        <v>0</v>
      </c>
      <c r="F49" s="123">
        <v>1.9651025604170549</v>
      </c>
      <c r="G49" s="123">
        <v>0</v>
      </c>
    </row>
    <row r="50" spans="2:11" x14ac:dyDescent="0.35">
      <c r="B50" s="124" t="s">
        <v>17</v>
      </c>
      <c r="C50" s="125">
        <v>0</v>
      </c>
      <c r="D50" s="125">
        <v>2.3371620131886748</v>
      </c>
      <c r="E50" s="125">
        <v>0.43551122489609678</v>
      </c>
      <c r="F50" s="125">
        <v>7.5796813044657849</v>
      </c>
      <c r="G50" s="125">
        <v>0</v>
      </c>
    </row>
    <row r="51" spans="2:11" x14ac:dyDescent="0.35">
      <c r="B51" s="124" t="s">
        <v>74</v>
      </c>
      <c r="C51" s="125">
        <v>0</v>
      </c>
      <c r="D51" s="125">
        <v>0</v>
      </c>
      <c r="E51" s="125">
        <v>0</v>
      </c>
      <c r="F51" s="125">
        <v>31.722369903875318</v>
      </c>
      <c r="G51" s="125">
        <v>0</v>
      </c>
    </row>
    <row r="52" spans="2:11" x14ac:dyDescent="0.35">
      <c r="B52" s="124" t="s">
        <v>20</v>
      </c>
      <c r="C52" s="126">
        <v>0</v>
      </c>
      <c r="D52" s="126">
        <v>0</v>
      </c>
      <c r="E52" s="126">
        <v>0</v>
      </c>
      <c r="F52" s="126">
        <v>0</v>
      </c>
      <c r="G52" s="126">
        <v>35.764380997881297</v>
      </c>
    </row>
    <row r="53" spans="2:11" x14ac:dyDescent="0.35">
      <c r="B53" s="44" t="s">
        <v>58</v>
      </c>
      <c r="C53" s="116">
        <v>0</v>
      </c>
      <c r="D53" s="116">
        <v>2.3371620131886748</v>
      </c>
      <c r="E53" s="116">
        <v>0.43551122489609678</v>
      </c>
      <c r="F53" s="116">
        <v>41.267153768758149</v>
      </c>
      <c r="G53" s="116">
        <v>35.764380997881297</v>
      </c>
    </row>
    <row r="54" spans="2:11" x14ac:dyDescent="0.35">
      <c r="B54" s="89" t="s">
        <v>75</v>
      </c>
      <c r="C54" s="116">
        <v>3.7155672582678823</v>
      </c>
      <c r="D54" s="116">
        <v>1.373078635295339</v>
      </c>
      <c r="E54" s="116">
        <v>2.0432082514143319</v>
      </c>
      <c r="F54" s="116">
        <v>0</v>
      </c>
      <c r="G54" s="116">
        <v>2.0554241952805343</v>
      </c>
    </row>
    <row r="55" spans="2:11" x14ac:dyDescent="0.35">
      <c r="B55" s="89" t="s">
        <v>76</v>
      </c>
      <c r="C55" s="116">
        <v>4.5412488712163004</v>
      </c>
      <c r="D55" s="116">
        <v>3.8404100570304451</v>
      </c>
      <c r="E55" s="116">
        <v>5.714718236549805</v>
      </c>
      <c r="F55" s="116">
        <v>3.3687472464292378</v>
      </c>
      <c r="G55" s="116">
        <v>0</v>
      </c>
    </row>
    <row r="56" spans="2:11" x14ac:dyDescent="0.35">
      <c r="B56" s="87" t="s">
        <v>77</v>
      </c>
      <c r="C56" s="116">
        <v>22.356351377406433</v>
      </c>
      <c r="D56" s="116">
        <v>24.800762830409649</v>
      </c>
      <c r="E56" s="116">
        <v>16.841802311335201</v>
      </c>
      <c r="F56" s="116">
        <v>18.881814442721094</v>
      </c>
      <c r="G56" s="116">
        <v>43.060539117547343</v>
      </c>
    </row>
    <row r="57" spans="2:11" x14ac:dyDescent="0.35">
      <c r="B57" s="87" t="s">
        <v>97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</row>
    <row r="58" spans="2:11" x14ac:dyDescent="0.35">
      <c r="B58" s="127" t="s">
        <v>78</v>
      </c>
      <c r="C58" s="123">
        <v>15.58742276376652</v>
      </c>
      <c r="D58" s="123">
        <v>11.446313586619478</v>
      </c>
      <c r="E58" s="123">
        <v>20.201227016035798</v>
      </c>
      <c r="F58" s="123">
        <v>11.540885399311279</v>
      </c>
      <c r="G58" s="123">
        <v>3.5775275452373503</v>
      </c>
    </row>
    <row r="59" spans="2:11" x14ac:dyDescent="0.35">
      <c r="B59" s="128" t="s">
        <v>79</v>
      </c>
      <c r="C59" s="125">
        <v>23.57142406213196</v>
      </c>
      <c r="D59" s="125">
        <v>17.309205991738615</v>
      </c>
      <c r="E59" s="125">
        <v>30.548455366030954</v>
      </c>
      <c r="F59" s="125">
        <v>17.452218235331877</v>
      </c>
      <c r="G59" s="125">
        <v>5.4099654664380719</v>
      </c>
    </row>
    <row r="60" spans="2:11" x14ac:dyDescent="0.35">
      <c r="B60" s="128" t="s">
        <v>80</v>
      </c>
      <c r="C60" s="125">
        <v>8.4067031975724724</v>
      </c>
      <c r="D60" s="125">
        <v>6.1732951295021756</v>
      </c>
      <c r="E60" s="125">
        <v>10.895048034840055</v>
      </c>
      <c r="F60" s="125">
        <v>6.2243001719781175</v>
      </c>
      <c r="G60" s="125">
        <v>1.9294538109187138</v>
      </c>
      <c r="H60" s="86"/>
      <c r="I60" s="86"/>
      <c r="J60" s="86"/>
      <c r="K60" s="86"/>
    </row>
    <row r="61" spans="2:11" x14ac:dyDescent="0.35">
      <c r="B61" s="128" t="s">
        <v>81</v>
      </c>
      <c r="C61" s="125">
        <v>0.87239659178474471</v>
      </c>
      <c r="D61" s="125">
        <v>0.64062706919571077</v>
      </c>
      <c r="E61" s="125">
        <v>1.1306219036815954</v>
      </c>
      <c r="F61" s="125">
        <v>0.64592006267651969</v>
      </c>
      <c r="G61" s="125">
        <v>0.20022699613537323</v>
      </c>
      <c r="H61" s="86"/>
      <c r="I61" s="86"/>
      <c r="J61" s="86"/>
      <c r="K61" s="86"/>
    </row>
    <row r="62" spans="2:11" x14ac:dyDescent="0.35">
      <c r="B62" s="128" t="s">
        <v>82</v>
      </c>
      <c r="C62" s="129">
        <v>0.62949065999421905</v>
      </c>
      <c r="D62" s="129">
        <v>0.91453984477951988</v>
      </c>
      <c r="E62" s="129">
        <v>0.20297561387350133</v>
      </c>
      <c r="F62" s="129">
        <v>0</v>
      </c>
      <c r="G62" s="129">
        <v>0</v>
      </c>
      <c r="H62" s="86"/>
      <c r="I62" s="86"/>
      <c r="J62" s="86"/>
      <c r="K62" s="86"/>
    </row>
    <row r="63" spans="2:11" x14ac:dyDescent="0.35">
      <c r="B63" s="128" t="s">
        <v>83</v>
      </c>
      <c r="C63" s="129">
        <v>0.44239010244950266</v>
      </c>
      <c r="D63" s="129">
        <v>0.64271545447533651</v>
      </c>
      <c r="E63" s="129">
        <v>0.1426461237996344</v>
      </c>
      <c r="F63" s="129">
        <v>0</v>
      </c>
      <c r="G63" s="129">
        <v>0</v>
      </c>
      <c r="H63" s="86"/>
      <c r="I63" s="86"/>
      <c r="J63" s="86"/>
      <c r="K63" s="86"/>
    </row>
    <row r="64" spans="2:11" x14ac:dyDescent="0.35">
      <c r="B64" s="128" t="s">
        <v>84</v>
      </c>
      <c r="C64" s="129">
        <v>1.0851087430676345</v>
      </c>
      <c r="D64" s="129">
        <v>1.5764732418159906</v>
      </c>
      <c r="E64" s="129">
        <v>0.34988702333673893</v>
      </c>
      <c r="F64" s="129">
        <v>0</v>
      </c>
      <c r="G64" s="129">
        <v>0</v>
      </c>
      <c r="H64" s="86"/>
      <c r="I64" s="86"/>
      <c r="J64" s="86"/>
      <c r="K64" s="86"/>
    </row>
    <row r="65" spans="2:11" x14ac:dyDescent="0.35">
      <c r="B65" s="128" t="s">
        <v>85</v>
      </c>
      <c r="C65" s="129">
        <v>13.53558121735737</v>
      </c>
      <c r="D65" s="129">
        <v>23.796047909310751</v>
      </c>
      <c r="E65" s="129">
        <v>11.158088402385182</v>
      </c>
      <c r="F65" s="129">
        <v>1.1463508029908471</v>
      </c>
      <c r="G65" s="129">
        <v>8.1659660966484395</v>
      </c>
      <c r="H65" s="86"/>
      <c r="I65" s="86"/>
      <c r="J65" s="86"/>
      <c r="K65" s="86"/>
    </row>
    <row r="66" spans="2:11" x14ac:dyDescent="0.35">
      <c r="B66" s="130" t="s">
        <v>86</v>
      </c>
      <c r="C66" s="131">
        <v>1.0106801019682559</v>
      </c>
      <c r="D66" s="131">
        <v>1.4683414422452057</v>
      </c>
      <c r="E66" s="131">
        <v>0.32588793951068884</v>
      </c>
      <c r="F66" s="131">
        <v>0</v>
      </c>
      <c r="G66" s="131">
        <v>0</v>
      </c>
    </row>
    <row r="67" spans="2:11" x14ac:dyDescent="0.35">
      <c r="B67" s="118" t="s">
        <v>87</v>
      </c>
      <c r="C67" s="118">
        <v>-0.8868032325597226</v>
      </c>
      <c r="D67" s="118">
        <v>-0.65120629903629079</v>
      </c>
      <c r="E67" s="118">
        <v>-1.1492928427614231</v>
      </c>
      <c r="F67" s="118">
        <v>-0.65658670030436117</v>
      </c>
      <c r="G67" s="118">
        <v>-0.20353351800161978</v>
      </c>
      <c r="H67" s="86"/>
      <c r="I67" s="86"/>
      <c r="J67" s="86"/>
      <c r="K67" s="86"/>
    </row>
    <row r="68" spans="2:11" x14ac:dyDescent="0.35">
      <c r="B68" s="119" t="s">
        <v>88</v>
      </c>
      <c r="C68" s="119">
        <v>5.1324382855764377</v>
      </c>
      <c r="D68" s="119">
        <v>4.3322330934294175</v>
      </c>
      <c r="E68" s="119">
        <v>1.1592153950718265</v>
      </c>
      <c r="F68" s="119">
        <v>0.12919657010724339</v>
      </c>
      <c r="G68" s="119">
        <v>4.0049291914503751E-2</v>
      </c>
    </row>
    <row r="69" spans="2:11" x14ac:dyDescent="0.35">
      <c r="B69" s="117" t="s">
        <v>63</v>
      </c>
      <c r="C69" s="117">
        <v>100</v>
      </c>
      <c r="D69" s="117">
        <v>100</v>
      </c>
      <c r="E69" s="117">
        <v>100</v>
      </c>
      <c r="F69" s="117">
        <v>100</v>
      </c>
      <c r="G69" s="117">
        <v>99.999999999999986</v>
      </c>
    </row>
  </sheetData>
  <mergeCells count="4">
    <mergeCell ref="A1:K1"/>
    <mergeCell ref="A3:H3"/>
    <mergeCell ref="A30:K30"/>
    <mergeCell ref="A45:K4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20EF-30A2-4BF5-B096-9C7067C8D54E}">
  <sheetPr>
    <tabColor rgb="FFFFC000"/>
  </sheetPr>
  <dimension ref="A1:M71"/>
  <sheetViews>
    <sheetView workbookViewId="0">
      <selection sqref="A1:M1"/>
    </sheetView>
  </sheetViews>
  <sheetFormatPr defaultColWidth="11.453125" defaultRowHeight="14.5" x14ac:dyDescent="0.35"/>
  <cols>
    <col min="1" max="1" width="12.1796875" customWidth="1"/>
    <col min="2" max="2" width="31.81640625" bestFit="1" customWidth="1"/>
    <col min="3" max="3" width="36.1796875" customWidth="1"/>
    <col min="4" max="4" width="28" customWidth="1"/>
    <col min="5" max="5" width="22.1796875" bestFit="1" customWidth="1"/>
    <col min="6" max="6" width="20.81640625" customWidth="1"/>
    <col min="7" max="7" width="24.81640625" customWidth="1"/>
    <col min="8" max="8" width="21.81640625" bestFit="1" customWidth="1"/>
    <col min="9" max="9" width="22.1796875" bestFit="1" customWidth="1"/>
    <col min="10" max="10" width="21.81640625" bestFit="1" customWidth="1"/>
    <col min="11" max="11" width="24.1796875" customWidth="1"/>
    <col min="12" max="12" width="20.1796875" customWidth="1"/>
  </cols>
  <sheetData>
    <row r="1" spans="1:13" ht="18.5" x14ac:dyDescent="0.45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3" spans="1:13" x14ac:dyDescent="0.35">
      <c r="A3" s="193" t="s">
        <v>103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5" spans="1:13" s="153" customFormat="1" ht="29" customHeight="1" x14ac:dyDescent="0.35">
      <c r="B5" s="152" t="s">
        <v>37</v>
      </c>
      <c r="C5" s="196" t="s">
        <v>30</v>
      </c>
      <c r="D5" s="197"/>
      <c r="E5" s="196" t="s">
        <v>31</v>
      </c>
      <c r="F5" s="197"/>
      <c r="G5" s="196" t="s">
        <v>32</v>
      </c>
      <c r="H5" s="197"/>
      <c r="I5" s="196" t="s">
        <v>33</v>
      </c>
      <c r="J5" s="197"/>
      <c r="K5" s="196" t="s">
        <v>34</v>
      </c>
      <c r="L5" s="197"/>
    </row>
    <row r="6" spans="1:13" s="153" customFormat="1" x14ac:dyDescent="0.35">
      <c r="B6" s="142" t="s">
        <v>104</v>
      </c>
      <c r="C6" s="152" t="s">
        <v>105</v>
      </c>
      <c r="D6" s="152" t="s">
        <v>106</v>
      </c>
      <c r="E6" s="152" t="s">
        <v>105</v>
      </c>
      <c r="F6" s="152" t="s">
        <v>106</v>
      </c>
      <c r="G6" s="152" t="s">
        <v>105</v>
      </c>
      <c r="H6" s="152" t="s">
        <v>106</v>
      </c>
      <c r="I6" s="152" t="s">
        <v>105</v>
      </c>
      <c r="J6" s="152" t="s">
        <v>106</v>
      </c>
      <c r="K6" s="152" t="s">
        <v>105</v>
      </c>
      <c r="L6" s="152" t="s">
        <v>106</v>
      </c>
    </row>
    <row r="7" spans="1:13" x14ac:dyDescent="0.35">
      <c r="B7" s="142" t="s">
        <v>45</v>
      </c>
      <c r="C7" s="146" t="s">
        <v>14</v>
      </c>
      <c r="D7" s="148" t="s">
        <v>14</v>
      </c>
      <c r="E7" s="146" t="s">
        <v>14</v>
      </c>
      <c r="F7" s="148" t="s">
        <v>14</v>
      </c>
      <c r="G7" s="148" t="s">
        <v>14</v>
      </c>
      <c r="H7" s="146" t="s">
        <v>14</v>
      </c>
      <c r="I7" s="146" t="s">
        <v>14</v>
      </c>
      <c r="J7" s="146" t="s">
        <v>14</v>
      </c>
      <c r="K7" s="146" t="s">
        <v>14</v>
      </c>
      <c r="L7" s="146" t="s">
        <v>14</v>
      </c>
    </row>
    <row r="8" spans="1:13" x14ac:dyDescent="0.35">
      <c r="B8" s="145" t="s">
        <v>16</v>
      </c>
      <c r="C8" s="147">
        <v>0</v>
      </c>
      <c r="D8" s="143">
        <v>0</v>
      </c>
      <c r="E8" s="147">
        <v>0.1915148126799289</v>
      </c>
      <c r="F8" s="143">
        <v>0.11001308661735074</v>
      </c>
      <c r="G8" s="147">
        <v>1.0168218028361626</v>
      </c>
      <c r="H8" s="143">
        <v>0.66175010267219181</v>
      </c>
      <c r="I8" s="147">
        <v>28.118215455100714</v>
      </c>
      <c r="J8" s="143">
        <v>28.157647137846521</v>
      </c>
      <c r="K8" s="147">
        <v>12.602089474335671</v>
      </c>
      <c r="L8" s="144">
        <v>12.602089474335671</v>
      </c>
    </row>
    <row r="9" spans="1:13" x14ac:dyDescent="0.35">
      <c r="B9" s="145" t="s">
        <v>17</v>
      </c>
      <c r="C9" s="147">
        <v>3.5666952052244794E-2</v>
      </c>
      <c r="D9" s="143">
        <v>3.6526988857960546E-2</v>
      </c>
      <c r="E9" s="147">
        <v>5.5955701333569791E-4</v>
      </c>
      <c r="F9" s="143">
        <v>3.2143919746814619E-4</v>
      </c>
      <c r="G9" s="147">
        <v>12.493120399664326</v>
      </c>
      <c r="H9" s="143">
        <v>8.1305531500500301</v>
      </c>
      <c r="I9" s="147">
        <v>56.555305703484727</v>
      </c>
      <c r="J9" s="143">
        <v>56.6346162442142</v>
      </c>
      <c r="K9" s="147">
        <v>6.9325563117460481E-4</v>
      </c>
      <c r="L9" s="144">
        <v>6.932556311746047E-4</v>
      </c>
    </row>
    <row r="10" spans="1:13" x14ac:dyDescent="0.35">
      <c r="B10" s="145" t="s">
        <v>18</v>
      </c>
      <c r="C10" s="147">
        <v>1.7122447940286822</v>
      </c>
      <c r="D10" s="143">
        <v>1.753532133106684</v>
      </c>
      <c r="E10" s="147">
        <v>17.921100183339806</v>
      </c>
      <c r="F10" s="143">
        <v>16.406078991551503</v>
      </c>
      <c r="G10" s="147">
        <v>17.657282363278892</v>
      </c>
      <c r="H10" s="143">
        <v>18.296743629888802</v>
      </c>
      <c r="I10" s="147">
        <v>1.3473717107400953</v>
      </c>
      <c r="J10" s="143">
        <v>1.349261202408705</v>
      </c>
      <c r="K10" s="147">
        <v>4.8025440678392028</v>
      </c>
      <c r="L10" s="144">
        <v>4.802544067839202</v>
      </c>
    </row>
    <row r="11" spans="1:13" x14ac:dyDescent="0.35">
      <c r="B11" s="145" t="s">
        <v>19</v>
      </c>
      <c r="C11" s="147">
        <v>0</v>
      </c>
      <c r="D11" s="143">
        <v>0</v>
      </c>
      <c r="E11" s="147">
        <v>0</v>
      </c>
      <c r="F11" s="143">
        <v>0</v>
      </c>
      <c r="G11" s="147">
        <v>0.56457543953492095</v>
      </c>
      <c r="H11" s="143">
        <v>0.36742706936097247</v>
      </c>
      <c r="I11" s="147">
        <v>11.417193457354792</v>
      </c>
      <c r="J11" s="143">
        <v>11.433204400544863</v>
      </c>
      <c r="K11" s="147">
        <v>0</v>
      </c>
      <c r="L11" s="144">
        <v>0</v>
      </c>
    </row>
    <row r="12" spans="1:13" x14ac:dyDescent="0.35">
      <c r="B12" s="145" t="s">
        <v>20</v>
      </c>
      <c r="C12" s="147">
        <v>0</v>
      </c>
      <c r="D12" s="143">
        <v>0</v>
      </c>
      <c r="E12" s="147">
        <v>0</v>
      </c>
      <c r="F12" s="143">
        <v>0</v>
      </c>
      <c r="G12" s="147">
        <v>0</v>
      </c>
      <c r="H12" s="143">
        <v>0</v>
      </c>
      <c r="I12" s="147">
        <v>0</v>
      </c>
      <c r="J12" s="143">
        <v>0</v>
      </c>
      <c r="K12" s="147">
        <v>36.777520336592353</v>
      </c>
      <c r="L12" s="144">
        <v>36.777520336592339</v>
      </c>
    </row>
    <row r="13" spans="1:13" x14ac:dyDescent="0.35">
      <c r="B13" s="145" t="s">
        <v>21</v>
      </c>
      <c r="C13" s="147">
        <v>0.27047839059252105</v>
      </c>
      <c r="D13" s="143">
        <v>0.277000432922339</v>
      </c>
      <c r="E13" s="147">
        <v>2.2964003630161089</v>
      </c>
      <c r="F13" s="143">
        <v>1.3192611974662611</v>
      </c>
      <c r="G13" s="147">
        <v>2.0567304196848939</v>
      </c>
      <c r="H13" s="143">
        <v>1.3385904898972116</v>
      </c>
      <c r="I13" s="147">
        <v>0.42179116789285126</v>
      </c>
      <c r="J13" s="143">
        <v>0.42238266828674692</v>
      </c>
      <c r="K13" s="147">
        <v>9.5331186361601929</v>
      </c>
      <c r="L13" s="144">
        <v>9.5331186361601929</v>
      </c>
    </row>
    <row r="14" spans="1:13" x14ac:dyDescent="0.35">
      <c r="B14" s="145" t="s">
        <v>49</v>
      </c>
      <c r="C14" s="147">
        <v>4.1636379179693517</v>
      </c>
      <c r="D14" s="143">
        <v>4.2640356713260736</v>
      </c>
      <c r="E14" s="147">
        <v>0.24380114027257532</v>
      </c>
      <c r="F14" s="143">
        <v>0.1503960282675707</v>
      </c>
      <c r="G14" s="147">
        <v>0.40291660448977201</v>
      </c>
      <c r="H14" s="143">
        <v>0.26762054711392508</v>
      </c>
      <c r="I14" s="147">
        <v>1.2745874446929171</v>
      </c>
      <c r="J14" s="143">
        <v>1.2763748670786361</v>
      </c>
      <c r="K14" s="147">
        <v>22.845034279995133</v>
      </c>
      <c r="L14" s="144">
        <v>22.845034279995133</v>
      </c>
    </row>
    <row r="15" spans="1:13" x14ac:dyDescent="0.35">
      <c r="B15" s="145" t="s">
        <v>24</v>
      </c>
      <c r="C15" s="147">
        <v>28.06669846902442</v>
      </c>
      <c r="D15" s="143">
        <v>28.246814470674874</v>
      </c>
      <c r="E15" s="147">
        <v>5.3325656743640799</v>
      </c>
      <c r="F15" s="143">
        <v>4.0935288524423488</v>
      </c>
      <c r="G15" s="147">
        <v>6.8797386732021595</v>
      </c>
      <c r="H15" s="143">
        <v>4.2994874464803843</v>
      </c>
      <c r="I15" s="147">
        <v>0.22246950456185044</v>
      </c>
      <c r="J15" s="143">
        <v>0.16808106926838876</v>
      </c>
      <c r="K15" s="147">
        <v>0.32194358809264212</v>
      </c>
      <c r="L15" s="144">
        <v>0.32194358809264206</v>
      </c>
    </row>
    <row r="16" spans="1:13" x14ac:dyDescent="0.35">
      <c r="B16" s="145" t="s">
        <v>50</v>
      </c>
      <c r="C16" s="147">
        <v>65.751273476332784</v>
      </c>
      <c r="D16" s="143">
        <v>65.422090303112071</v>
      </c>
      <c r="E16" s="147">
        <v>74.014058269314162</v>
      </c>
      <c r="F16" s="143">
        <v>77.920400404457496</v>
      </c>
      <c r="G16" s="147">
        <v>58.928814297308882</v>
      </c>
      <c r="H16" s="143">
        <v>66.637827564536494</v>
      </c>
      <c r="I16" s="147">
        <v>0.64306555617203143</v>
      </c>
      <c r="J16" s="143">
        <v>0.55843241035191327</v>
      </c>
      <c r="K16" s="147">
        <v>13.117056361353626</v>
      </c>
      <c r="L16" s="144">
        <v>13.117056361353626</v>
      </c>
    </row>
    <row r="17" spans="1:13" x14ac:dyDescent="0.35">
      <c r="B17" s="142" t="s">
        <v>63</v>
      </c>
      <c r="C17" s="149">
        <v>100</v>
      </c>
      <c r="D17" s="150">
        <v>100</v>
      </c>
      <c r="E17" s="149">
        <v>100</v>
      </c>
      <c r="F17" s="150">
        <v>100</v>
      </c>
      <c r="G17" s="149">
        <v>100</v>
      </c>
      <c r="H17" s="150">
        <v>100</v>
      </c>
      <c r="I17" s="149">
        <v>99.999999999999972</v>
      </c>
      <c r="J17" s="150">
        <v>99.999999999999972</v>
      </c>
      <c r="K17" s="149">
        <v>100</v>
      </c>
      <c r="L17" s="151">
        <v>99.999999999999986</v>
      </c>
    </row>
    <row r="18" spans="1:13" x14ac:dyDescent="0.35"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20" spans="1:13" x14ac:dyDescent="0.35">
      <c r="A20" s="193" t="s">
        <v>107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2" spans="1:13" x14ac:dyDescent="0.35">
      <c r="B22" s="152" t="s">
        <v>108</v>
      </c>
      <c r="C22" s="152" t="s">
        <v>30</v>
      </c>
      <c r="D22" s="152" t="s">
        <v>31</v>
      </c>
      <c r="E22" s="152" t="s">
        <v>32</v>
      </c>
      <c r="F22" s="152" t="s">
        <v>33</v>
      </c>
      <c r="G22" s="152" t="s">
        <v>34</v>
      </c>
    </row>
    <row r="23" spans="1:13" x14ac:dyDescent="0.35">
      <c r="B23" s="142" t="s">
        <v>45</v>
      </c>
      <c r="C23" s="146" t="s">
        <v>14</v>
      </c>
      <c r="D23" s="148" t="s">
        <v>14</v>
      </c>
      <c r="E23" s="146" t="s">
        <v>14</v>
      </c>
      <c r="F23" s="148" t="s">
        <v>14</v>
      </c>
      <c r="G23" s="146" t="s">
        <v>14</v>
      </c>
    </row>
    <row r="24" spans="1:13" x14ac:dyDescent="0.35">
      <c r="B24" s="31" t="s">
        <v>109</v>
      </c>
      <c r="C24" s="149">
        <v>57.694413916395334</v>
      </c>
      <c r="D24" s="149">
        <v>59.331149609261935</v>
      </c>
      <c r="E24" s="149">
        <v>60.588808798202095</v>
      </c>
      <c r="F24" s="149">
        <v>69.824030090619999</v>
      </c>
      <c r="G24" s="149">
        <v>69.041726110475594</v>
      </c>
    </row>
    <row r="25" spans="1:13" x14ac:dyDescent="0.35">
      <c r="B25" s="31" t="s">
        <v>110</v>
      </c>
      <c r="C25" s="149">
        <v>60.959589458422592</v>
      </c>
      <c r="D25" s="149">
        <v>63.260797632376075</v>
      </c>
      <c r="E25" s="149">
        <v>63.567340529227003</v>
      </c>
      <c r="F25" s="149">
        <v>69.871198517449344</v>
      </c>
      <c r="G25" s="149">
        <v>69.697578928543265</v>
      </c>
    </row>
    <row r="28" spans="1:13" x14ac:dyDescent="0.35">
      <c r="A28" s="193" t="s">
        <v>111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30" spans="1:13" x14ac:dyDescent="0.35">
      <c r="B30" s="194" t="s">
        <v>105</v>
      </c>
      <c r="C30" s="194"/>
      <c r="D30" s="194"/>
      <c r="E30" s="194"/>
      <c r="F30" s="194"/>
      <c r="G30" s="194"/>
      <c r="H30" s="194"/>
    </row>
    <row r="31" spans="1:13" x14ac:dyDescent="0.35">
      <c r="B31" s="152"/>
      <c r="C31" s="152" t="s">
        <v>30</v>
      </c>
      <c r="D31" s="152" t="s">
        <v>31</v>
      </c>
      <c r="E31" s="152" t="s">
        <v>32</v>
      </c>
      <c r="F31" s="152" t="s">
        <v>33</v>
      </c>
      <c r="G31" s="152" t="s">
        <v>34</v>
      </c>
      <c r="H31" s="152" t="s">
        <v>63</v>
      </c>
    </row>
    <row r="32" spans="1:13" x14ac:dyDescent="0.35">
      <c r="B32" s="142" t="s">
        <v>45</v>
      </c>
      <c r="C32" s="146" t="s">
        <v>14</v>
      </c>
      <c r="D32" s="146" t="s">
        <v>14</v>
      </c>
      <c r="E32" s="146" t="s">
        <v>14</v>
      </c>
      <c r="F32" s="146" t="s">
        <v>14</v>
      </c>
      <c r="G32" s="146" t="s">
        <v>14</v>
      </c>
      <c r="H32" s="146" t="s">
        <v>14</v>
      </c>
    </row>
    <row r="33" spans="2:8" x14ac:dyDescent="0.35">
      <c r="B33" s="70" t="s">
        <v>16</v>
      </c>
      <c r="C33" s="140">
        <v>0</v>
      </c>
      <c r="D33" s="140">
        <v>0</v>
      </c>
      <c r="E33" s="140">
        <v>0</v>
      </c>
      <c r="F33" s="140">
        <v>100</v>
      </c>
      <c r="G33" s="140">
        <v>0</v>
      </c>
      <c r="H33" s="140">
        <v>100</v>
      </c>
    </row>
    <row r="34" spans="2:8" x14ac:dyDescent="0.35">
      <c r="B34" s="81" t="s">
        <v>17</v>
      </c>
      <c r="C34" s="140">
        <v>0</v>
      </c>
      <c r="D34" s="140">
        <v>26.799737117710322</v>
      </c>
      <c r="E34" s="140">
        <v>2.7014366877458156</v>
      </c>
      <c r="F34" s="140">
        <v>70.498826194543867</v>
      </c>
      <c r="G34" s="140">
        <v>0</v>
      </c>
      <c r="H34" s="140">
        <v>100</v>
      </c>
    </row>
    <row r="35" spans="2:8" x14ac:dyDescent="0.35">
      <c r="B35" s="81" t="s">
        <v>74</v>
      </c>
      <c r="C35" s="140">
        <v>0</v>
      </c>
      <c r="D35" s="140">
        <v>0</v>
      </c>
      <c r="E35" s="140">
        <v>0</v>
      </c>
      <c r="F35" s="140">
        <v>100</v>
      </c>
      <c r="G35" s="140">
        <v>0</v>
      </c>
      <c r="H35" s="140">
        <v>100</v>
      </c>
    </row>
    <row r="36" spans="2:8" x14ac:dyDescent="0.35">
      <c r="B36" s="81" t="s">
        <v>20</v>
      </c>
      <c r="C36" s="140">
        <v>0</v>
      </c>
      <c r="D36" s="140">
        <v>0</v>
      </c>
      <c r="E36" s="140">
        <v>0</v>
      </c>
      <c r="F36" s="140">
        <v>0</v>
      </c>
      <c r="G36" s="140">
        <v>100</v>
      </c>
      <c r="H36" s="140">
        <v>100</v>
      </c>
    </row>
    <row r="37" spans="2:8" x14ac:dyDescent="0.35">
      <c r="B37" s="81" t="s">
        <v>92</v>
      </c>
      <c r="C37" s="140">
        <v>84.375</v>
      </c>
      <c r="D37" s="140">
        <v>0</v>
      </c>
      <c r="E37" s="140">
        <v>0</v>
      </c>
      <c r="F37" s="140">
        <v>0</v>
      </c>
      <c r="G37" s="140">
        <v>15.625</v>
      </c>
      <c r="H37" s="140">
        <v>100</v>
      </c>
    </row>
    <row r="38" spans="2:8" x14ac:dyDescent="0.35">
      <c r="B38" s="73" t="s">
        <v>77</v>
      </c>
      <c r="C38" s="141">
        <v>31.287189906966962</v>
      </c>
      <c r="D38" s="141">
        <v>18.821581934853601</v>
      </c>
      <c r="E38" s="141">
        <v>10.018855871798451</v>
      </c>
      <c r="F38" s="141">
        <v>16.271238816646047</v>
      </c>
      <c r="G38" s="141">
        <v>23.601133469734918</v>
      </c>
      <c r="H38" s="141">
        <v>99.999999999999972</v>
      </c>
    </row>
    <row r="40" spans="2:8" x14ac:dyDescent="0.35">
      <c r="B40" s="190" t="s">
        <v>106</v>
      </c>
      <c r="C40" s="191"/>
      <c r="D40" s="191"/>
      <c r="E40" s="191"/>
      <c r="F40" s="191"/>
      <c r="G40" s="191"/>
      <c r="H40" s="192"/>
    </row>
    <row r="41" spans="2:8" x14ac:dyDescent="0.35">
      <c r="B41" s="152"/>
      <c r="C41" s="152" t="s">
        <v>30</v>
      </c>
      <c r="D41" s="152" t="s">
        <v>31</v>
      </c>
      <c r="E41" s="152" t="s">
        <v>32</v>
      </c>
      <c r="F41" s="152" t="s">
        <v>33</v>
      </c>
      <c r="G41" s="152" t="s">
        <v>34</v>
      </c>
      <c r="H41" s="152" t="s">
        <v>63</v>
      </c>
    </row>
    <row r="42" spans="2:8" x14ac:dyDescent="0.35">
      <c r="B42" s="142" t="s">
        <v>45</v>
      </c>
      <c r="C42" s="146" t="s">
        <v>14</v>
      </c>
      <c r="D42" s="146" t="s">
        <v>14</v>
      </c>
      <c r="E42" s="146" t="s">
        <v>14</v>
      </c>
      <c r="F42" s="146" t="s">
        <v>14</v>
      </c>
      <c r="G42" s="146" t="s">
        <v>14</v>
      </c>
      <c r="H42" s="146" t="s">
        <v>14</v>
      </c>
    </row>
    <row r="43" spans="2:8" x14ac:dyDescent="0.35">
      <c r="B43" s="70" t="s">
        <v>16</v>
      </c>
      <c r="C43" s="140">
        <v>0</v>
      </c>
      <c r="D43" s="140">
        <v>0</v>
      </c>
      <c r="E43" s="140">
        <v>0</v>
      </c>
      <c r="F43" s="140">
        <v>100</v>
      </c>
      <c r="G43" s="140">
        <v>0</v>
      </c>
      <c r="H43" s="140">
        <v>100</v>
      </c>
    </row>
    <row r="44" spans="2:8" x14ac:dyDescent="0.35">
      <c r="B44" s="81" t="s">
        <v>17</v>
      </c>
      <c r="C44" s="140">
        <v>0</v>
      </c>
      <c r="D44" s="140">
        <v>30.636396598535288</v>
      </c>
      <c r="E44" s="140">
        <v>3.0830633767996143</v>
      </c>
      <c r="F44" s="140">
        <v>66.280540024665086</v>
      </c>
      <c r="G44" s="140">
        <v>0</v>
      </c>
      <c r="H44" s="140">
        <v>100</v>
      </c>
    </row>
    <row r="45" spans="2:8" x14ac:dyDescent="0.35">
      <c r="B45" s="81" t="s">
        <v>74</v>
      </c>
      <c r="C45" s="140">
        <v>0</v>
      </c>
      <c r="D45" s="140">
        <v>0</v>
      </c>
      <c r="E45" s="140">
        <v>0</v>
      </c>
      <c r="F45" s="140">
        <v>100</v>
      </c>
      <c r="G45" s="140">
        <v>0</v>
      </c>
      <c r="H45" s="140">
        <v>100</v>
      </c>
    </row>
    <row r="46" spans="2:8" x14ac:dyDescent="0.35">
      <c r="B46" s="81" t="s">
        <v>20</v>
      </c>
      <c r="C46" s="140">
        <v>0</v>
      </c>
      <c r="D46" s="140">
        <v>0</v>
      </c>
      <c r="E46" s="140">
        <v>0</v>
      </c>
      <c r="F46" s="140">
        <v>0</v>
      </c>
      <c r="G46" s="140">
        <v>100</v>
      </c>
      <c r="H46" s="140">
        <v>100</v>
      </c>
    </row>
    <row r="47" spans="2:8" x14ac:dyDescent="0.35">
      <c r="B47" s="81" t="s">
        <v>92</v>
      </c>
      <c r="C47" s="140">
        <v>59.702630824586642</v>
      </c>
      <c r="D47" s="140">
        <v>16.212564036850715</v>
      </c>
      <c r="E47" s="140">
        <v>13.028762393268819</v>
      </c>
      <c r="F47" s="140">
        <v>0</v>
      </c>
      <c r="G47" s="140">
        <v>11.056042745293823</v>
      </c>
      <c r="H47" s="140">
        <v>100</v>
      </c>
    </row>
    <row r="48" spans="2:8" x14ac:dyDescent="0.35">
      <c r="B48" s="73" t="s">
        <v>77</v>
      </c>
      <c r="C48" s="141">
        <v>31.516647923419256</v>
      </c>
      <c r="D48" s="141">
        <v>25.691655243446789</v>
      </c>
      <c r="E48" s="141">
        <v>9.4221463786990007</v>
      </c>
      <c r="F48" s="141">
        <v>13.04839214841212</v>
      </c>
      <c r="G48" s="141">
        <v>20.321158306022827</v>
      </c>
      <c r="H48" s="141">
        <v>99.999999999999986</v>
      </c>
    </row>
    <row r="49" spans="1:13" x14ac:dyDescent="0.35">
      <c r="B49" s="154"/>
      <c r="C49" s="155"/>
      <c r="D49" s="155"/>
      <c r="E49" s="155"/>
      <c r="F49" s="155"/>
      <c r="G49" s="155"/>
      <c r="H49" s="155"/>
    </row>
    <row r="51" spans="1:13" x14ac:dyDescent="0.35">
      <c r="A51" s="193" t="s">
        <v>112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3" spans="1:13" x14ac:dyDescent="0.35">
      <c r="B53" s="190" t="s">
        <v>105</v>
      </c>
      <c r="C53" s="191"/>
      <c r="D53" s="191"/>
      <c r="E53" s="192"/>
    </row>
    <row r="54" spans="1:13" x14ac:dyDescent="0.35">
      <c r="B54" s="152"/>
      <c r="C54" s="152" t="s">
        <v>113</v>
      </c>
      <c r="D54" s="152" t="s">
        <v>114</v>
      </c>
      <c r="E54" s="152" t="s">
        <v>115</v>
      </c>
    </row>
    <row r="55" spans="1:13" x14ac:dyDescent="0.35">
      <c r="B55" s="31" t="s">
        <v>57</v>
      </c>
      <c r="C55" s="31" t="s">
        <v>14</v>
      </c>
      <c r="D55" s="31" t="s">
        <v>13</v>
      </c>
      <c r="E55" s="31" t="s">
        <v>13</v>
      </c>
    </row>
    <row r="56" spans="1:13" x14ac:dyDescent="0.35">
      <c r="B56" s="81" t="s">
        <v>16</v>
      </c>
      <c r="C56" s="138">
        <v>0.69824030090620004</v>
      </c>
      <c r="D56" s="140">
        <v>2.7833630053917515</v>
      </c>
      <c r="E56" s="140">
        <v>3.98625373210256</v>
      </c>
    </row>
    <row r="57" spans="1:13" x14ac:dyDescent="0.35">
      <c r="B57" s="81" t="s">
        <v>17</v>
      </c>
      <c r="C57" s="138">
        <v>0.66762482049352612</v>
      </c>
      <c r="D57" s="140">
        <v>9.720438992384496</v>
      </c>
      <c r="E57" s="140">
        <v>14.559732793036195</v>
      </c>
    </row>
    <row r="58" spans="1:13" x14ac:dyDescent="0.35">
      <c r="B58" s="81" t="s">
        <v>74</v>
      </c>
      <c r="C58" s="138">
        <v>0.69824030090620004</v>
      </c>
      <c r="D58" s="140">
        <v>44.931431372752563</v>
      </c>
      <c r="E58" s="140">
        <v>64.349524532512689</v>
      </c>
    </row>
    <row r="59" spans="1:13" x14ac:dyDescent="0.35">
      <c r="B59" s="81" t="s">
        <v>20</v>
      </c>
      <c r="C59" s="138">
        <v>0.69041726110475599</v>
      </c>
      <c r="D59" s="140">
        <v>23.743204906695134</v>
      </c>
      <c r="E59" s="140">
        <v>34.389645572740996</v>
      </c>
    </row>
    <row r="60" spans="1:13" x14ac:dyDescent="0.35">
      <c r="B60" s="81" t="s">
        <v>92</v>
      </c>
      <c r="C60" s="138">
        <v>0.59467431446720376</v>
      </c>
      <c r="D60" s="140">
        <v>7.0511849060419873</v>
      </c>
      <c r="E60" s="140">
        <v>11.857221229337053</v>
      </c>
    </row>
    <row r="61" spans="1:13" x14ac:dyDescent="0.35">
      <c r="B61" s="73" t="s">
        <v>77</v>
      </c>
      <c r="C61" s="139">
        <v>0.62944191828857143</v>
      </c>
      <c r="D61" s="141">
        <v>102.73056228427092</v>
      </c>
      <c r="E61" s="141">
        <v>163.20896225594794</v>
      </c>
    </row>
    <row r="63" spans="1:13" x14ac:dyDescent="0.35">
      <c r="B63" s="190" t="s">
        <v>106</v>
      </c>
      <c r="C63" s="191"/>
      <c r="D63" s="191"/>
      <c r="E63" s="192"/>
    </row>
    <row r="64" spans="1:13" x14ac:dyDescent="0.35">
      <c r="B64" s="152"/>
      <c r="C64" s="152" t="s">
        <v>113</v>
      </c>
      <c r="D64" s="152" t="s">
        <v>114</v>
      </c>
      <c r="E64" s="152" t="s">
        <v>115</v>
      </c>
    </row>
    <row r="65" spans="2:5" x14ac:dyDescent="0.35">
      <c r="B65" s="31" t="s">
        <v>57</v>
      </c>
      <c r="C65" s="31" t="s">
        <v>14</v>
      </c>
      <c r="D65" s="31" t="s">
        <v>13</v>
      </c>
      <c r="E65" s="31" t="s">
        <v>13</v>
      </c>
    </row>
    <row r="66" spans="2:5" x14ac:dyDescent="0.35">
      <c r="B66" s="81" t="s">
        <v>16</v>
      </c>
      <c r="C66" s="138">
        <v>0.6987119851744934</v>
      </c>
      <c r="D66" s="140">
        <v>2.7627339251393344</v>
      </c>
      <c r="E66" s="140">
        <v>3.9540382643491951</v>
      </c>
    </row>
    <row r="67" spans="2:5" x14ac:dyDescent="0.35">
      <c r="B67" s="81" t="s">
        <v>17</v>
      </c>
      <c r="C67" s="138">
        <v>0.67651657948584865</v>
      </c>
      <c r="D67" s="140">
        <v>9.99503546020253</v>
      </c>
      <c r="E67" s="140">
        <v>14.774265351780054</v>
      </c>
    </row>
    <row r="68" spans="2:5" x14ac:dyDescent="0.35">
      <c r="B68" s="81" t="s">
        <v>74</v>
      </c>
      <c r="C68" s="138">
        <v>0.6987119851744934</v>
      </c>
      <c r="D68" s="140">
        <v>44.598419077249254</v>
      </c>
      <c r="E68" s="140">
        <v>63.829474838779859</v>
      </c>
    </row>
    <row r="69" spans="2:5" x14ac:dyDescent="0.35">
      <c r="B69" s="81" t="s">
        <v>20</v>
      </c>
      <c r="C69" s="138">
        <v>0.69697578928543269</v>
      </c>
      <c r="D69" s="140">
        <v>22.795568940119534</v>
      </c>
      <c r="E69" s="140">
        <v>32.706399979101796</v>
      </c>
    </row>
    <row r="70" spans="2:5" x14ac:dyDescent="0.35">
      <c r="B70" s="81" t="s">
        <v>92</v>
      </c>
      <c r="C70" s="138">
        <v>0.62638507848964886</v>
      </c>
      <c r="D70" s="140">
        <v>8.7167850560734959</v>
      </c>
      <c r="E70" s="140">
        <v>13.91601644964399</v>
      </c>
    </row>
    <row r="71" spans="2:5" x14ac:dyDescent="0.35">
      <c r="B71" s="73" t="s">
        <v>77</v>
      </c>
      <c r="C71" s="139">
        <v>0.6473499642173407</v>
      </c>
      <c r="D71" s="141">
        <v>106.99912446435312</v>
      </c>
      <c r="E71" s="141">
        <v>165.28791284281175</v>
      </c>
    </row>
  </sheetData>
  <mergeCells count="14">
    <mergeCell ref="A20:M20"/>
    <mergeCell ref="A1:M1"/>
    <mergeCell ref="A3:M3"/>
    <mergeCell ref="C5:D5"/>
    <mergeCell ref="E5:F5"/>
    <mergeCell ref="G5:H5"/>
    <mergeCell ref="I5:J5"/>
    <mergeCell ref="K5:L5"/>
    <mergeCell ref="B63:E63"/>
    <mergeCell ref="A28:M28"/>
    <mergeCell ref="B30:H30"/>
    <mergeCell ref="B40:H40"/>
    <mergeCell ref="A51:M51"/>
    <mergeCell ref="B53:E5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0DFB636DBF9D428B8295B9BD22C50B" ma:contentTypeVersion="6" ma:contentTypeDescription="Ein neues Dokument erstellen." ma:contentTypeScope="" ma:versionID="1796a596476d3f546e7007d2db3b3047">
  <xsd:schema xmlns:xsd="http://www.w3.org/2001/XMLSchema" xmlns:xs="http://www.w3.org/2001/XMLSchema" xmlns:p="http://schemas.microsoft.com/office/2006/metadata/properties" xmlns:ns2="fcec98bb-bfa3-4a47-959f-1d00c16b6608" xmlns:ns3="113aa608-cfc4-4238-b6af-550de01ae85f" targetNamespace="http://schemas.microsoft.com/office/2006/metadata/properties" ma:root="true" ma:fieldsID="fde7e8522f4dc0f12dac8a074043c819" ns2:_="" ns3:_="">
    <xsd:import namespace="fcec98bb-bfa3-4a47-959f-1d00c16b6608"/>
    <xsd:import namespace="113aa608-cfc4-4238-b6af-550de01ae8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c98bb-bfa3-4a47-959f-1d00c16b6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aa608-cfc4-4238-b6af-550de01ae85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99B114-38C7-44BB-961B-63CFACE8F01D}">
  <ds:schemaRefs>
    <ds:schemaRef ds:uri="http://schemas.microsoft.com/office/2006/documentManagement/types"/>
    <ds:schemaRef ds:uri="113aa608-cfc4-4238-b6af-550de01ae85f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fcec98bb-bfa3-4a47-959f-1d00c16b6608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E08A5B-798D-44E8-B9CA-B21D77046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ec98bb-bfa3-4a47-959f-1d00c16b6608"/>
    <ds:schemaRef ds:uri="113aa608-cfc4-4238-b6af-550de01ae8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6C1F3-D74D-43A6-9DE5-45E40B4F5F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Übersicht</vt:lpstr>
      <vt:lpstr>Kapazitäten und Füllstände</vt:lpstr>
      <vt:lpstr>Status Quo | Jahresdurchschnitt</vt:lpstr>
      <vt:lpstr>Status Quo | Winter</vt:lpstr>
      <vt:lpstr>2045 | Jahresdurchschnitt</vt:lpstr>
      <vt:lpstr>2045 | Winter</vt:lpstr>
      <vt:lpstr>2045 | Speicherkapazitäten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Junkermann | EWI</dc:creator>
  <cp:keywords/>
  <dc:description/>
  <cp:lastModifiedBy>Maximilian Walde | EWI</cp:lastModifiedBy>
  <cp:revision/>
  <dcterms:created xsi:type="dcterms:W3CDTF">2024-01-02T15:52:54Z</dcterms:created>
  <dcterms:modified xsi:type="dcterms:W3CDTF">2024-02-23T08:56:04Z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0x0101005F0DFB636DBF9D428B8295B9BD22C50B</vt:lpwstr>
  </property>
</Properties>
</file>